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36" windowWidth="11340" windowHeight="5712" tabRatio="606"/>
  </bookViews>
  <sheets>
    <sheet name="ตรวจสอบพัสดุ " sheetId="21" r:id="rId1"/>
    <sheet name="คำสั่งตรวจสอบพัสดุ" sheetId="19" r:id="rId2"/>
    <sheet name="ตรวจสอบข้อเท็จจริง" sheetId="24" r:id="rId3"/>
    <sheet name="Sheet1" sheetId="25" r:id="rId4"/>
    <sheet name="Sheet2" sheetId="26" r:id="rId5"/>
  </sheets>
  <calcPr calcId="124519"/>
</workbook>
</file>

<file path=xl/calcChain.xml><?xml version="1.0" encoding="utf-8"?>
<calcChain xmlns="http://schemas.openxmlformats.org/spreadsheetml/2006/main">
  <c r="M359" i="21"/>
  <c r="L359"/>
  <c r="M335"/>
  <c r="L335"/>
  <c r="M331"/>
  <c r="L331"/>
  <c r="M341"/>
  <c r="L341"/>
  <c r="M321"/>
  <c r="L321"/>
  <c r="M288"/>
  <c r="L288"/>
  <c r="M280"/>
  <c r="L280"/>
  <c r="L265"/>
  <c r="M265"/>
  <c r="M255"/>
  <c r="L255"/>
  <c r="M236"/>
  <c r="L236"/>
  <c r="M208" l="1"/>
  <c r="L208"/>
  <c r="M338" l="1"/>
  <c r="L338"/>
  <c r="M21" l="1"/>
  <c r="M360" s="1"/>
  <c r="L21"/>
  <c r="L360" s="1"/>
  <c r="D25" i="19" l="1"/>
</calcChain>
</file>

<file path=xl/sharedStrings.xml><?xml version="1.0" encoding="utf-8"?>
<sst xmlns="http://schemas.openxmlformats.org/spreadsheetml/2006/main" count="3238" uniqueCount="676">
  <si>
    <t>องค์การบริหารส่วนตำบลช่องแค  อำเภอตาคลี  จังหวัดนครสวรรค์</t>
  </si>
  <si>
    <t>-</t>
  </si>
  <si>
    <t>(ลงชื่อ)</t>
  </si>
  <si>
    <t>หมายเหตุ</t>
  </si>
  <si>
    <t>รวม</t>
  </si>
  <si>
    <t>รายการ</t>
  </si>
  <si>
    <t>ลำดับ</t>
  </si>
  <si>
    <t>รหัส</t>
  </si>
  <si>
    <t>รายการเสียหายหรือไม่ใช้ในราชการ</t>
  </si>
  <si>
    <t>อย่างไร</t>
  </si>
  <si>
    <t>รายการรับ</t>
  </si>
  <si>
    <t>ราคาตามทะเบียน</t>
  </si>
  <si>
    <t>ชำรุด</t>
  </si>
  <si>
    <t>เสื่อม</t>
  </si>
  <si>
    <t>สูญ</t>
  </si>
  <si>
    <t>ไม่ใช้ในราชการ</t>
  </si>
  <si>
    <t>เพราะเหตุใด</t>
  </si>
  <si>
    <t>ว.ด.ป.</t>
  </si>
  <si>
    <t>ด้วยเงิน</t>
  </si>
  <si>
    <t>ต่อหน่วย</t>
  </si>
  <si>
    <t>รวมเงิน</t>
  </si>
  <si>
    <t>ครุภัณฑ์สำนักงาน</t>
  </si>
  <si>
    <t>ไม้สต๊าฟ</t>
  </si>
  <si>
    <t>051/44/0001</t>
  </si>
  <si>
    <t>ซื้อโดยวิธีตกลงราคา</t>
  </si>
  <si>
    <t xml:space="preserve">29 มิ.ย 44  </t>
  </si>
  <si>
    <t>งบประมาณ</t>
  </si>
  <si>
    <t>เครื่องพ่นหมอกควัน</t>
  </si>
  <si>
    <t>054/45/0001</t>
  </si>
  <si>
    <t>3 มิ.ย 45</t>
  </si>
  <si>
    <t>กล้องระดับ</t>
  </si>
  <si>
    <t>078/44/0001</t>
  </si>
  <si>
    <t xml:space="preserve">29 มิ.ย 44   </t>
  </si>
  <si>
    <t>บอร์ดทำเนียบสมาชิกสภา อบต.</t>
  </si>
  <si>
    <t>284/42/0001</t>
  </si>
  <si>
    <t>บอร์ดทำเนียบพนักงานส่วนตำบล</t>
  </si>
  <si>
    <t>284/42/0002</t>
  </si>
  <si>
    <t>โต๊ะทำงานระดับ 1-2</t>
  </si>
  <si>
    <t>400/38/0001</t>
  </si>
  <si>
    <t>โต๊ะพิมพ์ดีดพร้อมเก้าอี้</t>
  </si>
  <si>
    <t>400/38/0002</t>
  </si>
  <si>
    <t>โต๊ะประชุมขนาด 12 ที่นั่ง</t>
  </si>
  <si>
    <t>400/40/0003</t>
  </si>
  <si>
    <t>400/40/0004</t>
  </si>
  <si>
    <t>โต๊ะเขียนแบบ</t>
  </si>
  <si>
    <t>400/41/0005</t>
  </si>
  <si>
    <t>โต๊ะทำงานระดับ 3-6</t>
  </si>
  <si>
    <t>400/41/0006</t>
  </si>
  <si>
    <t>400/41/0007</t>
  </si>
  <si>
    <t>โต๊ะพิมพ์ดีด</t>
  </si>
  <si>
    <t>400/41/0008</t>
  </si>
  <si>
    <t xml:space="preserve"> 24 มิ.ย. 41</t>
  </si>
  <si>
    <t>400/41/0009</t>
  </si>
  <si>
    <t>โต๊ะหมู่บูชา</t>
  </si>
  <si>
    <t>400/41/0010</t>
  </si>
  <si>
    <t>400/42/0011</t>
  </si>
  <si>
    <t>400/42/0012</t>
  </si>
  <si>
    <t>โต๊ะจัดเก็บภาษี</t>
  </si>
  <si>
    <t>400/43/0013</t>
  </si>
  <si>
    <t>โต๊ะวางเครื่องคอมพิวเตอร์</t>
  </si>
  <si>
    <t>400/43/0014</t>
  </si>
  <si>
    <t>400/45/0015</t>
  </si>
  <si>
    <t>26 พ.ย 44</t>
  </si>
  <si>
    <t>โต๊ะวางเครื่องพิมพ์</t>
  </si>
  <si>
    <t>400/45/0016</t>
  </si>
  <si>
    <t>เก้าอี้เขียนแบบ</t>
  </si>
  <si>
    <t>เก้าอี้สำหรับเจ้าหน้าที่คอมพิวเตอร์</t>
  </si>
  <si>
    <t>401/43/0002</t>
  </si>
  <si>
    <t>401/45/0003</t>
  </si>
  <si>
    <t>ตู้เก็บเอกสาร 15 ลิ้นชัก</t>
  </si>
  <si>
    <t>406/40/0001</t>
  </si>
  <si>
    <t>406/40/0002</t>
  </si>
  <si>
    <t>406/41/0003</t>
  </si>
  <si>
    <t>ตู้นิรภัย</t>
  </si>
  <si>
    <t>406/41/0004</t>
  </si>
  <si>
    <t>ตู้ยาเวชภัณฑ์</t>
  </si>
  <si>
    <t>406/42/0005</t>
  </si>
  <si>
    <t>ตู้เหล็กเก็บพวงกุญแจ</t>
  </si>
  <si>
    <t>406/42/0006</t>
  </si>
  <si>
    <t>ตู้เหล็ก 2 บานพับ</t>
  </si>
  <si>
    <t>406/44/0007</t>
  </si>
  <si>
    <t>26 ธ.ค  43</t>
  </si>
  <si>
    <t>ตู้เก็บแผนที่</t>
  </si>
  <si>
    <t>406/44/0008</t>
  </si>
  <si>
    <t>24 ก.ค 44</t>
  </si>
  <si>
    <t>ตู้เหล็กขนาด 3 ลิ้นชัก</t>
  </si>
  <si>
    <t>406/45/0009</t>
  </si>
  <si>
    <t>406/45/0010</t>
  </si>
  <si>
    <t>406/45/0011</t>
  </si>
  <si>
    <t>406/45/0012</t>
  </si>
  <si>
    <t>ตู้เหล็กแบบกระจกบานเลื่อน</t>
  </si>
  <si>
    <t>406/45/0013</t>
  </si>
  <si>
    <t>406/45/0014</t>
  </si>
  <si>
    <t>เครื่องคำนวณ</t>
  </si>
  <si>
    <t>415/42/0003</t>
  </si>
  <si>
    <t>เครื่องคอมพิวเตอร์</t>
  </si>
  <si>
    <t>416/43/0001</t>
  </si>
  <si>
    <t>เครื่องถ่ายเอกสาร</t>
  </si>
  <si>
    <t>เครื่องปรับอากาศ</t>
  </si>
  <si>
    <t>เครื่องรับโทรศัพท์</t>
  </si>
  <si>
    <t>423/45/0002</t>
  </si>
  <si>
    <t>เครื่องโทรสาร</t>
  </si>
  <si>
    <t>424/45/0001</t>
  </si>
  <si>
    <t>2 เม.ย 45</t>
  </si>
  <si>
    <t>พัดลมติดผนัง</t>
  </si>
  <si>
    <t>432/42/0003</t>
  </si>
  <si>
    <t>432/42/0004</t>
  </si>
  <si>
    <t>432/42/0005</t>
  </si>
  <si>
    <t>432/42/0006</t>
  </si>
  <si>
    <t>432/42/0007</t>
  </si>
  <si>
    <t>432/42/0008</t>
  </si>
  <si>
    <t>เครื่องทำน้ำเย็น</t>
  </si>
  <si>
    <t>439/41/0001</t>
  </si>
  <si>
    <t>เครื่องตัดหญ้า</t>
  </si>
  <si>
    <t>เครื่องเล่นวีดีโอเทป</t>
  </si>
  <si>
    <t>455/41/0001</t>
  </si>
  <si>
    <t>เครื่องรับโทรทัศน์</t>
  </si>
  <si>
    <t>456/41/0001</t>
  </si>
  <si>
    <t>เครื่องขยายเสียงสำหรับประชุม</t>
  </si>
  <si>
    <t>462/39/0001</t>
  </si>
  <si>
    <t>เครื่องขยายเสียง</t>
  </si>
  <si>
    <t>462/44/0002</t>
  </si>
  <si>
    <t>24 ส.ค 44</t>
  </si>
  <si>
    <t>หม้อมิเตอร์ไฟฟ้า</t>
  </si>
  <si>
    <t>468/39/0001</t>
  </si>
  <si>
    <t>ตู้เย็น</t>
  </si>
  <si>
    <t>703/40/0001</t>
  </si>
  <si>
    <t>รถจักรยานยนต์</t>
  </si>
  <si>
    <t>024/39/0001</t>
  </si>
  <si>
    <t>เรือพายพลาสติก</t>
  </si>
  <si>
    <t>25 ก.ย 44</t>
  </si>
  <si>
    <t>030/44/0002</t>
  </si>
  <si>
    <t>รถบรรทุก (ดีเซล)</t>
  </si>
  <si>
    <t>001/45/0001</t>
  </si>
  <si>
    <t>ซื้อโดยวิธีสอบราคา</t>
  </si>
  <si>
    <t>2 ก.ค 45</t>
  </si>
  <si>
    <t>จ้างโดยวิธีตกลงราคา</t>
  </si>
  <si>
    <t>อาคารฝึกอบรม</t>
  </si>
  <si>
    <t>043/42/0001</t>
  </si>
  <si>
    <t>จ้างโดยวิธีสอบราคา</t>
  </si>
  <si>
    <t>16 ก.ค 44</t>
  </si>
  <si>
    <t>อาคารสำนักงาน</t>
  </si>
  <si>
    <t>105/41/0001</t>
  </si>
  <si>
    <t>จ้างโดยวิธีพิเศษ</t>
  </si>
  <si>
    <t>อุดหนุนทั่วไป</t>
  </si>
  <si>
    <t>โรงจอดรถ</t>
  </si>
  <si>
    <t>147/42/0001</t>
  </si>
  <si>
    <t>26 เม.ย 42</t>
  </si>
  <si>
    <t>180/42/0001</t>
  </si>
  <si>
    <t>17 มิ.ย 42</t>
  </si>
  <si>
    <t>เสาธง</t>
  </si>
  <si>
    <t>270/42/0001</t>
  </si>
  <si>
    <t>รั้วคอนกรีตเสริมเหล็ก</t>
  </si>
  <si>
    <t>277/44/0001</t>
  </si>
  <si>
    <t>เทปวัดระยะ</t>
  </si>
  <si>
    <t>ส่วนราชการ</t>
  </si>
  <si>
    <t>องค์การบริหารส่วนตำบลช่องแค</t>
  </si>
  <si>
    <t>ที่</t>
  </si>
  <si>
    <t>ม่านปรับแสง</t>
  </si>
  <si>
    <t>434/47/0001</t>
  </si>
  <si>
    <t>23 มี.ค 47</t>
  </si>
  <si>
    <t>ประตูเหล็กม้วนอาคาร สนง.</t>
  </si>
  <si>
    <t>283/47/0001</t>
  </si>
  <si>
    <t>8 มิ.ย 47</t>
  </si>
  <si>
    <t>ซื้อโดยวีธีตกลงราคา</t>
  </si>
  <si>
    <t>07 ก.ย. 43</t>
  </si>
  <si>
    <t>เงินสะสม</t>
  </si>
  <si>
    <t>400/47/0017</t>
  </si>
  <si>
    <t>401/47/0004</t>
  </si>
  <si>
    <t>สว่านไฟฟ้า</t>
  </si>
  <si>
    <t>เครื่องเชื่อมโลหะ</t>
  </si>
  <si>
    <t>กล้องถ่ายรูปดิจิตอล</t>
  </si>
  <si>
    <t>26 ม.ค 47</t>
  </si>
  <si>
    <t>420/48/0003</t>
  </si>
  <si>
    <t>4 ม.ค 48</t>
  </si>
  <si>
    <t>โต๊ะทำงาน ระดับ 1-2</t>
  </si>
  <si>
    <t>400/48/0018</t>
  </si>
  <si>
    <t>27 มี.ค 48</t>
  </si>
  <si>
    <t>โต๊ะทำงาน ระดับ 3-6</t>
  </si>
  <si>
    <t>400/48/0019</t>
  </si>
  <si>
    <t>400/48/0020</t>
  </si>
  <si>
    <t>400/48/0021</t>
  </si>
  <si>
    <t>400/48/0022</t>
  </si>
  <si>
    <t>400/48/0023</t>
  </si>
  <si>
    <t>27 เม.ย 48</t>
  </si>
  <si>
    <t>401/48/0005</t>
  </si>
  <si>
    <t>416/48/0004</t>
  </si>
  <si>
    <t>เครื่องสำรองไฟ</t>
  </si>
  <si>
    <t xml:space="preserve">เครื่องพิมพ์ </t>
  </si>
  <si>
    <t>479/48/0001</t>
  </si>
  <si>
    <t>ตู้เก็บเอกสารชนิด 2 บาน มอก.</t>
  </si>
  <si>
    <t>406/48/0015</t>
  </si>
  <si>
    <t>406/48/0016</t>
  </si>
  <si>
    <t>060/48/0001</t>
  </si>
  <si>
    <t>3 มิ.ย 48</t>
  </si>
  <si>
    <t>400/48/0024</t>
  </si>
  <si>
    <t>26 ก.ค 48</t>
  </si>
  <si>
    <t>401/48/0006</t>
  </si>
  <si>
    <t>416/48/0005</t>
  </si>
  <si>
    <t>เครื่องพิมพ์</t>
  </si>
  <si>
    <t>479/48/0002</t>
  </si>
  <si>
    <t>059/48/0001</t>
  </si>
  <si>
    <t>29 ส.ค 48</t>
  </si>
  <si>
    <t>รถบรรทุกน้ำ</t>
  </si>
  <si>
    <t>003/48/0001</t>
  </si>
  <si>
    <t>15 ก.ค 48</t>
  </si>
  <si>
    <t>ศาลาอเนกประสงค์</t>
  </si>
  <si>
    <t>อาคารที่ทำการส่วนโยธา</t>
  </si>
  <si>
    <t>055/48/0001</t>
  </si>
  <si>
    <t>(ลงชื่อ)                                              กรรมการ</t>
  </si>
  <si>
    <t>416/46/0003</t>
  </si>
  <si>
    <t>452/48/0002</t>
  </si>
  <si>
    <t>480/48/0001</t>
  </si>
  <si>
    <t>480/48/0002</t>
  </si>
  <si>
    <t>รวมทั้งสิ้น</t>
  </si>
  <si>
    <t>อาคาร</t>
  </si>
  <si>
    <t xml:space="preserve"> -2- </t>
  </si>
  <si>
    <t xml:space="preserve"> -3- </t>
  </si>
  <si>
    <t xml:space="preserve"> -4-</t>
  </si>
  <si>
    <t xml:space="preserve"> -5-</t>
  </si>
  <si>
    <t>ครุภัณฑ์ยานพาหนะและขนส่ง</t>
  </si>
  <si>
    <t>ครุภัณฑ์ไฟฟ้าและวิทยุ</t>
  </si>
  <si>
    <t>ครุภัณฑ์โฆษณาและเผยแพร่</t>
  </si>
  <si>
    <t xml:space="preserve"> -6-</t>
  </si>
  <si>
    <t>ครุภัณฑ์คอมพิวเตอร์</t>
  </si>
  <si>
    <t>ครุภัณฑ์โรงงาน</t>
  </si>
  <si>
    <t>ครุภัณฑ์การเกษตร</t>
  </si>
  <si>
    <t>104/49/0005</t>
  </si>
  <si>
    <t xml:space="preserve"> 17 เม.ย. 49</t>
  </si>
  <si>
    <t>ติดตั้งระบบไฟฟ้าและอุปกรณ์ อบต./บ้านพัก</t>
  </si>
  <si>
    <t>108/49/0001</t>
  </si>
  <si>
    <t>จ้างโดยวีธีพิเศษ</t>
  </si>
  <si>
    <t xml:space="preserve"> 14 ก.ค. 49</t>
  </si>
  <si>
    <t>บ้านพักข้าราชการท้องถิ่น พนักงาน ลูกจ้าง</t>
  </si>
  <si>
    <t>090/49/0001</t>
  </si>
  <si>
    <t xml:space="preserve"> 11 ก.ย. 49</t>
  </si>
  <si>
    <t>400/49/0025</t>
  </si>
  <si>
    <t xml:space="preserve"> -</t>
  </si>
  <si>
    <t xml:space="preserve"> 18 ส.ค. 49</t>
  </si>
  <si>
    <t>400/49/0026</t>
  </si>
  <si>
    <t>406/49/0017</t>
  </si>
  <si>
    <t xml:space="preserve"> 4 ม.ค. 49</t>
  </si>
  <si>
    <t>406/49/0018</t>
  </si>
  <si>
    <t>406/49/0019</t>
  </si>
  <si>
    <t>406/49/0020</t>
  </si>
  <si>
    <t>417/49/0002</t>
  </si>
  <si>
    <t xml:space="preserve"> - </t>
  </si>
  <si>
    <t>แสตนท์</t>
  </si>
  <si>
    <t>481/49/0001</t>
  </si>
  <si>
    <t xml:space="preserve"> 14 มี.ค. 49</t>
  </si>
  <si>
    <t>ครุภัณฑ์งานบ้านงานครัว</t>
  </si>
  <si>
    <t>ครุภัณฑ์ก่อสร้าง</t>
  </si>
  <si>
    <t>เครื่องตบดิน</t>
  </si>
  <si>
    <t>085/49/0001</t>
  </si>
  <si>
    <t xml:space="preserve"> 4 เม.ย. 49</t>
  </si>
  <si>
    <t xml:space="preserve"> -8- </t>
  </si>
  <si>
    <t>ครุภัณฑ์สนามหรือสำรวจ</t>
  </si>
  <si>
    <t>406/50/0021</t>
  </si>
  <si>
    <t>406/50/0022</t>
  </si>
  <si>
    <t>406/50/0023</t>
  </si>
  <si>
    <t>406/50/0024</t>
  </si>
  <si>
    <t xml:space="preserve"> 24 ก.ย. 50</t>
  </si>
  <si>
    <t>480/50/0003</t>
  </si>
  <si>
    <t>7 มี.ค 50</t>
  </si>
  <si>
    <t>อาคารคลุมเครื่องออกกำลังกาย</t>
  </si>
  <si>
    <t>009/51/0001</t>
  </si>
  <si>
    <t>เครื่องขยายเสียงพร้อมอุปกรณ์</t>
  </si>
  <si>
    <t xml:space="preserve"> 26 ก.ย. 51</t>
  </si>
  <si>
    <t>วิทยุรับส่ง ระบบ VHF/FM ชนิดประจำที่</t>
  </si>
  <si>
    <t>464/51/0001</t>
  </si>
  <si>
    <t>วิทยุรับส่ง ระบบ VHF/FM ชนิดมือถือ</t>
  </si>
  <si>
    <t>464/51/0002</t>
  </si>
  <si>
    <t>464/51/0003</t>
  </si>
  <si>
    <t>464/51/0004</t>
  </si>
  <si>
    <t>464/51/0005</t>
  </si>
  <si>
    <t>464/51/0006</t>
  </si>
  <si>
    <t xml:space="preserve"> 8 ก.ย. 51</t>
  </si>
  <si>
    <t>001/51/0002</t>
  </si>
  <si>
    <t xml:space="preserve"> 26 ธ.ค. 51</t>
  </si>
  <si>
    <t>077/46/0001</t>
  </si>
  <si>
    <t>ล้อวัดระยะทาง</t>
  </si>
  <si>
    <t>087/51/0001</t>
  </si>
  <si>
    <t xml:space="preserve"> 11 เม.ย. 51</t>
  </si>
  <si>
    <t>ครุภัณฑ์อื่น</t>
  </si>
  <si>
    <t>เครื่องออกกำลังกายแขน</t>
  </si>
  <si>
    <t>เครื่องออกกำลังข้อเข่า</t>
  </si>
  <si>
    <t>เครื่องออกกำลังแขน ลดหน้าท้อง</t>
  </si>
  <si>
    <t>เครื่องแก้ปวดข้อเข่า</t>
  </si>
  <si>
    <t xml:space="preserve"> -9- </t>
  </si>
  <si>
    <t>เครื่องบริหารหลัง ข้อสะโพกและ</t>
  </si>
  <si>
    <t>ไหล่แบบไร้สปริง</t>
  </si>
  <si>
    <t>เครื่องบริหารไหล่ และข้อสะโพก</t>
  </si>
  <si>
    <t>806/51/0001</t>
  </si>
  <si>
    <t>807/51/0001</t>
  </si>
  <si>
    <t>808/51/0001</t>
  </si>
  <si>
    <t>809/51/0001</t>
  </si>
  <si>
    <t>810/51/0001</t>
  </si>
  <si>
    <t>811/51/0001</t>
  </si>
  <si>
    <t xml:space="preserve"> 3 ก.ย. 51</t>
  </si>
  <si>
    <t>420/51/0004</t>
  </si>
  <si>
    <t>420/51/0005</t>
  </si>
  <si>
    <t>420/51/0006</t>
  </si>
  <si>
    <t xml:space="preserve"> 10 มี.ค. 51</t>
  </si>
  <si>
    <t xml:space="preserve">                                                                      บันทึกข้อความ</t>
  </si>
  <si>
    <t>เรื่องเดิม</t>
  </si>
  <si>
    <t>ว่าพัสดุดังกล่าว ชำรุด เสื่อมสภาพเนื่องจากการใช้งานหรือไม่จำเป็นต้องใช้งานต่อไปหรือไม่ นั้น</t>
  </si>
  <si>
    <t>ข้อเท็จจริง</t>
  </si>
  <si>
    <t xml:space="preserve"> รายการ เสร็จเรียบร้อยแล้ว รายละเอียดการตรวจสอบดังนี้</t>
  </si>
  <si>
    <t>ลำดับที่</t>
  </si>
  <si>
    <t>ประเภท</t>
  </si>
  <si>
    <t>เลขรหัสพัสดุ</t>
  </si>
  <si>
    <t>เงินงบประมาณ</t>
  </si>
  <si>
    <t>รายละเอียดพัสดุ</t>
  </si>
  <si>
    <t>เนื่องจากมีอายุการใช้งานมานาน ไม่สามารถซ่อมแซมได้</t>
  </si>
  <si>
    <t>ระเบียบข้อกฎหมาย</t>
  </si>
  <si>
    <t>ข้อพิจารณา</t>
  </si>
  <si>
    <t xml:space="preserve">พัสดุดังกล่าวข้างต้น เป็นพัสดุที่ชำรุดเสื่อมสภาพเนื่องจากการใช้งานตามปกติ เห็นควรพิจารณาสั่งการเพื่อ </t>
  </si>
  <si>
    <t>จำหน่ายเป็นสูญต่อไป</t>
  </si>
  <si>
    <t>จึงเรียนมาเพื่อโปรดทราบและพิจารณาสั่งการต่อไป</t>
  </si>
  <si>
    <t>-2-</t>
  </si>
  <si>
    <t>- ทราบ</t>
  </si>
  <si>
    <t>- ให้ดำเนินการตามที่เสนอขอ</t>
  </si>
  <si>
    <t>030/52/0003</t>
  </si>
  <si>
    <t>030/52/0004</t>
  </si>
  <si>
    <t>28 ก.ค 52</t>
  </si>
  <si>
    <t>077/52/0002</t>
  </si>
  <si>
    <t>10 ก.ค 52</t>
  </si>
  <si>
    <t>416/52/0006</t>
  </si>
  <si>
    <t>416/52/0007</t>
  </si>
  <si>
    <t>416/52/0008</t>
  </si>
  <si>
    <t>416/52/0009</t>
  </si>
  <si>
    <t>27 พ.ค 52</t>
  </si>
  <si>
    <t>13 ก.ค 52</t>
  </si>
  <si>
    <t>24 ก.ค 52</t>
  </si>
  <si>
    <t>416/52/0010</t>
  </si>
  <si>
    <t>480/52/0004</t>
  </si>
  <si>
    <t>จอคอมพิวเตอร์</t>
  </si>
  <si>
    <t>484/52/0001</t>
  </si>
  <si>
    <t>484/52/0002</t>
  </si>
  <si>
    <t>484/52/0003</t>
  </si>
  <si>
    <t>23 ม.ค 52</t>
  </si>
  <si>
    <t>อาคารคอนกรีตเสริมเหล็ก</t>
  </si>
  <si>
    <t>006/52/0001</t>
  </si>
  <si>
    <t>8 ก.ย 52</t>
  </si>
  <si>
    <t>(ลงชื่อ)                                             ประธานกรรมการ</t>
  </si>
  <si>
    <t xml:space="preserve">                                                               ประธานกรรมการ</t>
  </si>
  <si>
    <t>(นายเสนีย์          กนกตระกูล)</t>
  </si>
  <si>
    <t xml:space="preserve">                                                             กรรมการ</t>
  </si>
  <si>
    <t xml:space="preserve">                                                               กรรมการ</t>
  </si>
  <si>
    <t>406/52/0025</t>
  </si>
  <si>
    <t>406/52/0026</t>
  </si>
  <si>
    <t>25 ก.ย.52</t>
  </si>
  <si>
    <t>เครื่องมัลติมีเดียโปรเจคเตอร์</t>
  </si>
  <si>
    <t>จอรับภาพ</t>
  </si>
  <si>
    <t>482/52/0001</t>
  </si>
  <si>
    <t>483/52/0001</t>
  </si>
  <si>
    <t>23 ม.ค.52</t>
  </si>
  <si>
    <t>โต๊ะเข้ามุม</t>
  </si>
  <si>
    <t>โต๊ะทำงานแบบโล่ง</t>
  </si>
  <si>
    <t>โต๊ะทำงาน 5 ลิ้นชัก</t>
  </si>
  <si>
    <t>โต๊ะพับเอนกประสงค์</t>
  </si>
  <si>
    <t>โต๊ะประชุม 12 คน</t>
  </si>
  <si>
    <t>400/53/0029</t>
  </si>
  <si>
    <t>400/53/0030</t>
  </si>
  <si>
    <t>400/53/0031</t>
  </si>
  <si>
    <t>400/53/0032</t>
  </si>
  <si>
    <t>400/53/0033</t>
  </si>
  <si>
    <t>400/53/0034</t>
  </si>
  <si>
    <t>400/53/0035</t>
  </si>
  <si>
    <t>400/53/0036</t>
  </si>
  <si>
    <t>400/53/0037</t>
  </si>
  <si>
    <t>เก้าอี้เอนกประสงค์</t>
  </si>
  <si>
    <t>เก้าอี้ประชุม</t>
  </si>
  <si>
    <t>เก้าอี้พักคอยขนาด 4 ที่นั่ง</t>
  </si>
  <si>
    <t>เก้าอี้พลาสติก</t>
  </si>
  <si>
    <t>401/53/0009</t>
  </si>
  <si>
    <t>401/53/0010</t>
  </si>
  <si>
    <t>401/53/0011</t>
  </si>
  <si>
    <t>401/53/0012</t>
  </si>
  <si>
    <t>9 ส.ค 53</t>
  </si>
  <si>
    <t>23 ส.ค 53</t>
  </si>
  <si>
    <t>29 ก.ย 53</t>
  </si>
  <si>
    <t>ตู้ไม้เก็บเอกสารแบบสูงโล่ง 4 ชั้น</t>
  </si>
  <si>
    <t>ตู้เก็บเอกสารขนาด 2 บาน มอก.</t>
  </si>
  <si>
    <t>406/53/0027</t>
  </si>
  <si>
    <t>406/53/0028</t>
  </si>
  <si>
    <t>406/53/0029</t>
  </si>
  <si>
    <t>406/53/0030</t>
  </si>
  <si>
    <t>406/53/0031</t>
  </si>
  <si>
    <t>406/53/0032</t>
  </si>
  <si>
    <t>10 ส.ค 53</t>
  </si>
  <si>
    <t>24 ก.พ 53</t>
  </si>
  <si>
    <t>26 เม.ย 53</t>
  </si>
  <si>
    <t>420/53/0007</t>
  </si>
  <si>
    <t>420/53/0008</t>
  </si>
  <si>
    <t>420/53/0009</t>
  </si>
  <si>
    <t>420/53/0010</t>
  </si>
  <si>
    <t>พัดลมอุตสาหกรรม</t>
  </si>
  <si>
    <t>432/53/0009</t>
  </si>
  <si>
    <t>432/53/0010</t>
  </si>
  <si>
    <t>ชุดรับแขก</t>
  </si>
  <si>
    <t>403/53/0001</t>
  </si>
  <si>
    <t>18 มี.ค 53</t>
  </si>
  <si>
    <t>403/53/0002</t>
  </si>
  <si>
    <t>-7-</t>
  </si>
  <si>
    <t>รถบรรทุกเครนไฮดรอลิค</t>
  </si>
  <si>
    <t>011/53/0001</t>
  </si>
  <si>
    <t>เงินอุดหนุน</t>
  </si>
  <si>
    <t>703/53/0002</t>
  </si>
  <si>
    <t>13 ก.ย 53</t>
  </si>
  <si>
    <t>เครื่องหาพิกัดสัญญาณดาวเทียม</t>
  </si>
  <si>
    <t>088/53/0001</t>
  </si>
  <si>
    <t>441/53/0001</t>
  </si>
  <si>
    <t>441/53/0002</t>
  </si>
  <si>
    <t>2 มี.ค 53</t>
  </si>
  <si>
    <t>416/53/0011</t>
  </si>
  <si>
    <t>480/53/0005</t>
  </si>
  <si>
    <t>5 ก.ค 53</t>
  </si>
  <si>
    <t>(นายสวอง    พรมณี)</t>
  </si>
  <si>
    <t>คณะกรรมการฯ ได้ทำการตรวจสอบข้อเท็จจริงกรณีพัสดุชำรุด เสื่อมสภาพ ไม่จำเป็นต้องใช้งานต่อไป จำนวน 1</t>
  </si>
  <si>
    <t>โต๊ะทำงาน ระดับ 3-6(ศูนย์)</t>
  </si>
  <si>
    <t>โต๊ะนักเรียน(ศูนย์)</t>
  </si>
  <si>
    <t>09 มิ.ย 54</t>
  </si>
  <si>
    <t>เก้าอี้พลาสติก (ศูนย์)</t>
  </si>
  <si>
    <t>ตู้ชั้นวางเอนกประสงค์(ศูนย์)</t>
  </si>
  <si>
    <t>9 มิ.ย 54</t>
  </si>
  <si>
    <t>29 ส.ค 54</t>
  </si>
  <si>
    <t>424/54/0002</t>
  </si>
  <si>
    <t>26 ก.ย 54</t>
  </si>
  <si>
    <t>452/54/0004</t>
  </si>
  <si>
    <t>21 ก.ย 54</t>
  </si>
  <si>
    <t>เครื่องเล่น DVD(ศูนย์)</t>
  </si>
  <si>
    <t>455/54/0002</t>
  </si>
  <si>
    <t>12 พ.ค 54</t>
  </si>
  <si>
    <t>456/54/0002</t>
  </si>
  <si>
    <t>456/54/0003</t>
  </si>
  <si>
    <t>456/54/0004</t>
  </si>
  <si>
    <t>ตู้เย็น (ศูนย์)</t>
  </si>
  <si>
    <t>439/54/0002</t>
  </si>
  <si>
    <t>เครื่องทำน้ำเย็น (ศูนย์)</t>
  </si>
  <si>
    <t>เลื่อย</t>
  </si>
  <si>
    <t>068/54/0001</t>
  </si>
  <si>
    <t>1 เม.ย 54</t>
  </si>
  <si>
    <r>
      <t xml:space="preserve">เรียน   </t>
    </r>
    <r>
      <rPr>
        <sz val="16"/>
        <rFont val="Angsana New"/>
        <family val="1"/>
      </rPr>
      <t>นายกองค์การบริหารส่วนตำบลช่องแค</t>
    </r>
  </si>
  <si>
    <t>วันที่   5 ตุลาคม  2554</t>
  </si>
  <si>
    <r>
      <t xml:space="preserve">เรื่อง  </t>
    </r>
    <r>
      <rPr>
        <sz val="16"/>
        <rFont val="Angsana New"/>
        <family val="1"/>
      </rPr>
      <t>การตรวจสอบข้อเท็จจริงกรณีพัสดุชำรุด เสื่อมสภาพ ประจำปีงบประมาณ พ.ศ.  2554</t>
    </r>
  </si>
  <si>
    <t>ตรวจสอบข้อเท็จจริงกรณีพัสดุชำรุด เสื่อมสภาพ ประจำปีงบประมาณ พ.ศ. 2554    จำนวน 1 รายการ โดยตรวจสอบ</t>
  </si>
  <si>
    <t>กล้องถ่ายรูป</t>
  </si>
  <si>
    <t>ตามระเบียบกระทรวงมหาดไทย ว่าด้วยการพัสดุของหน่วยการบริหารราชการส่วนท้องถิ่น พ.ศ. 2535 แก้ไขเพิ่มเติมถึง</t>
  </si>
  <si>
    <t>ฉบับที่ 9 พ.ศ. 2553 หมวด 3 การควบคุมและการจำหน่ายพัสดุ ส่วนที่ 2 การควบคุม ข้อ 149และส่วนที่ 3 การจำหน่าย</t>
  </si>
  <si>
    <t>ข้อ 150</t>
  </si>
  <si>
    <t xml:space="preserve">                นายกองค์การบริหารส่วนตำบลช่องแค</t>
  </si>
  <si>
    <t>400/54/0038</t>
  </si>
  <si>
    <t>400/54/0039</t>
  </si>
  <si>
    <t>เก้าอี้คอมพิวเตอร์ (ศูนย์)</t>
  </si>
  <si>
    <t>401/54/0013</t>
  </si>
  <si>
    <t>401/54/0014</t>
  </si>
  <si>
    <t>406/54/0033</t>
  </si>
  <si>
    <t>406/54/0034</t>
  </si>
  <si>
    <t>406/54/0035</t>
  </si>
  <si>
    <t>003/48/0002</t>
  </si>
  <si>
    <t>รับโอนจากอำเภอตาคลี</t>
  </si>
  <si>
    <t>โทรทัศน์สี (ศูนย์)</t>
  </si>
  <si>
    <t xml:space="preserve">โทรทัศน์สี </t>
  </si>
  <si>
    <t>703/54/0002</t>
  </si>
  <si>
    <t xml:space="preserve">           (นายประสิทธิ์    เงินดี)</t>
  </si>
  <si>
    <t xml:space="preserve">              (นางนงนภา  แดงยา)</t>
  </si>
  <si>
    <t xml:space="preserve">                                                                    กรรมการ</t>
  </si>
  <si>
    <t xml:space="preserve">                                                                   กรรมการ</t>
  </si>
  <si>
    <t>ตามคำสั่งองค์การบริหารส่วนตำบลช่องแค ที่     180/2554      ลงวันที่ 22  กันยายน 2554 ได้แต่งตั้งคณะกรรมการ</t>
  </si>
  <si>
    <t>432/55/0011</t>
  </si>
  <si>
    <t>23 ส.ค 55</t>
  </si>
  <si>
    <t>มิเตอร์น้ำ</t>
  </si>
  <si>
    <t>485/55/0001</t>
  </si>
  <si>
    <t>21 ส.ค 55</t>
  </si>
  <si>
    <t>462/51/0003</t>
  </si>
  <si>
    <t>400/56/0040</t>
  </si>
  <si>
    <t>284/56/0003</t>
  </si>
  <si>
    <t>17 ก.ค 56</t>
  </si>
  <si>
    <t>284/56/0004</t>
  </si>
  <si>
    <t>18 ม.ค 56</t>
  </si>
  <si>
    <t xml:space="preserve">เก้าอี้คอมพิวเตอร์ </t>
  </si>
  <si>
    <t>401/56/0015</t>
  </si>
  <si>
    <t xml:space="preserve">ตู้เก็บเอกสารชนิด 2 บาน </t>
  </si>
  <si>
    <t>406/56/0036</t>
  </si>
  <si>
    <t>406/56/0037</t>
  </si>
  <si>
    <t>411/56/0001</t>
  </si>
  <si>
    <t>30 พ.ย 55</t>
  </si>
  <si>
    <t>420/56/0011</t>
  </si>
  <si>
    <t>16 ม.ค 56</t>
  </si>
  <si>
    <t>ตู้สาขา</t>
  </si>
  <si>
    <t>422/56/0001</t>
  </si>
  <si>
    <t>เตียงพยาบาล (ศูนย์)</t>
  </si>
  <si>
    <t>440/56/0001</t>
  </si>
  <si>
    <t>19 ก.ย 56</t>
  </si>
  <si>
    <t>เครื่องตัดกระแสไฟฟ้า</t>
  </si>
  <si>
    <t>467/56/0001</t>
  </si>
  <si>
    <t>21 ม.ค 56</t>
  </si>
  <si>
    <t>เครื่องตัดกระแสไฟฟ้า (ศูนย์)</t>
  </si>
  <si>
    <t>467/56/0002</t>
  </si>
  <si>
    <t>มาตรตรวจวงจรไฟฟ้า</t>
  </si>
  <si>
    <t>8 ก.ค 56</t>
  </si>
  <si>
    <t>โทรโข่ง</t>
  </si>
  <si>
    <t>462/56/0004</t>
  </si>
  <si>
    <t>11 ธ.ค 55</t>
  </si>
  <si>
    <t>462/56/0005</t>
  </si>
  <si>
    <t>(นางสาวนาถลดา เดชาธนันกฤชกุล)</t>
  </si>
  <si>
    <t>เต็นท์</t>
  </si>
  <si>
    <t>406/57/0038</t>
  </si>
  <si>
    <t>406/57/0039</t>
  </si>
  <si>
    <t>406/57/0040</t>
  </si>
  <si>
    <t>18 ก.ค.57</t>
  </si>
  <si>
    <t>บอร์ดทำเนียบนายก อบต.</t>
  </si>
  <si>
    <t>บอร์ดทำเนียบประธานสภา</t>
  </si>
  <si>
    <t>050/57/0013</t>
  </si>
  <si>
    <t>050/57/0014</t>
  </si>
  <si>
    <t>25 ส.ค.57</t>
  </si>
  <si>
    <t>29 ส.ค.57</t>
  </si>
  <si>
    <t>25 ส.ค 57</t>
  </si>
  <si>
    <t>เครื่องขยายเสียงหอกระจายข่าว</t>
  </si>
  <si>
    <t>(นางนงนภา    แดงยา)</t>
  </si>
  <si>
    <t>เจ้าพนักงานธุรการ</t>
  </si>
  <si>
    <t>29 ก.ค.57</t>
  </si>
  <si>
    <t>เสาธงศูนย์พัฒนาเด็กเล็ก</t>
  </si>
  <si>
    <t>ซุ้มเฉลิมพระเกียรติ</t>
  </si>
  <si>
    <t>485/57/0004</t>
  </si>
  <si>
    <t>27 ม.ค.57</t>
  </si>
  <si>
    <t>479/57/0005</t>
  </si>
  <si>
    <t>479/57/0004</t>
  </si>
  <si>
    <t>21 ม.ค.57</t>
  </si>
  <si>
    <t>7 มี.ค.57</t>
  </si>
  <si>
    <t>406/58/0041</t>
  </si>
  <si>
    <t>406/58/0042</t>
  </si>
  <si>
    <t>406/58/0043</t>
  </si>
  <si>
    <t>406/58/0044</t>
  </si>
  <si>
    <t>406/58/0045</t>
  </si>
  <si>
    <t>20 ก.ค.58</t>
  </si>
  <si>
    <t>452/58/0005</t>
  </si>
  <si>
    <t>27 ก.ค.58</t>
  </si>
  <si>
    <t>441/58/0003</t>
  </si>
  <si>
    <t>8 ก.ย. 58</t>
  </si>
  <si>
    <t>406/58/0046</t>
  </si>
  <si>
    <t>ตู้เหล็กเอนกประสงค์ 3 ลิ้นชัก</t>
  </si>
  <si>
    <t>กล้องวัดมุม</t>
  </si>
  <si>
    <t>079/58/0001</t>
  </si>
  <si>
    <t>เครื่องออกกำลังเข่า</t>
  </si>
  <si>
    <t>807/58/0002</t>
  </si>
  <si>
    <t>807/58/0003</t>
  </si>
  <si>
    <t>ลู่วิ่งเอนกประสงค์</t>
  </si>
  <si>
    <t>812/58/0002</t>
  </si>
  <si>
    <t>11 ก.ย 58</t>
  </si>
  <si>
    <t>812/58/0001</t>
  </si>
  <si>
    <t>หัวหน้าสำนักปลัด</t>
  </si>
  <si>
    <t>(นายประสิทธิ์   เงินดี)</t>
  </si>
  <si>
    <t>277/58/0002</t>
  </si>
  <si>
    <t>28 พ.ย 57</t>
  </si>
  <si>
    <t>054/57/0002</t>
  </si>
  <si>
    <t>270/57/0002</t>
  </si>
  <si>
    <t>ติดตั้งระบบประปาและอุปกรณ์ อบต.</t>
  </si>
  <si>
    <t>21 มี.ค 57</t>
  </si>
  <si>
    <t>401/43/0001</t>
  </si>
  <si>
    <t>462/57/0006</t>
  </si>
  <si>
    <t>462/57/0007</t>
  </si>
  <si>
    <t>เครื่องตัดไฟเบอร์</t>
  </si>
  <si>
    <t>089/59/0001</t>
  </si>
  <si>
    <t>14 มี.ค 59</t>
  </si>
  <si>
    <t>เครื่องตัดหญ้าแบบล้อจักรยาน</t>
  </si>
  <si>
    <t>441/59/0004</t>
  </si>
  <si>
    <t>เลื่อยยนต์</t>
  </si>
  <si>
    <t>068/59/0002</t>
  </si>
  <si>
    <t>สามล้อติดเครื่อง</t>
  </si>
  <si>
    <t>22 มิ.ย.59</t>
  </si>
  <si>
    <t>452/59/0006</t>
  </si>
  <si>
    <t>452/59/0007</t>
  </si>
  <si>
    <t>432/59/0012</t>
  </si>
  <si>
    <t>25 พ.ค 59</t>
  </si>
  <si>
    <t>28 ก.ค 59</t>
  </si>
  <si>
    <t>โต๊ะพับหน้าสแตนเลส</t>
  </si>
  <si>
    <t>โต๊ะพับหน้ากลมสแตนเลส</t>
  </si>
  <si>
    <t>400/59/0041</t>
  </si>
  <si>
    <t>024/59/0002</t>
  </si>
  <si>
    <t>25 พ.ย 58</t>
  </si>
  <si>
    <t>24 มิ.ย 59</t>
  </si>
  <si>
    <t>9 ส.ค 59</t>
  </si>
  <si>
    <t xml:space="preserve">เครื่องทำน้ำเย็น </t>
  </si>
  <si>
    <t>16 ก.ย 59</t>
  </si>
  <si>
    <t>439/59/0003</t>
  </si>
  <si>
    <t>406/59/0047</t>
  </si>
  <si>
    <t>วันที่   5  กันยายน 2559</t>
  </si>
  <si>
    <r>
      <t xml:space="preserve">เรื่อง  </t>
    </r>
    <r>
      <rPr>
        <sz val="16"/>
        <rFont val="Angsana New"/>
        <family val="1"/>
      </rPr>
      <t>การตรวจสอบข้อเท็จจริงกรณีพัสดุชำรุด เสื่อมสภาพ ประจำปีงบประมาณ พ.ศ.  2559</t>
    </r>
  </si>
  <si>
    <t>ตามคำสั่งองค์การบริหารส่วนตำบลช่องแค ที่       /2559      ลงวันที่ 2  กันยายน 2559 ได้แต่งตั้งคณะกรรมการ</t>
  </si>
  <si>
    <t>ตรวจสอบข้อเท็จจริงกรณีพัสดุชำรุด เสื่อมสภาพ ประจำปีงบประมาณ พ.ศ. 2559    จำนวน 5 รายการ โดยตรวจสอบ</t>
  </si>
  <si>
    <t>คณะกรรมการฯ ได้ทำการตรวจสอบข้อเท็จจริงกรณีพัสดุชำรุด เสื่อมสภาพ ไม่จำเป็นต้องใช้งานต่อไป จำนวน 5</t>
  </si>
  <si>
    <t>โต๊ะพับเอนกประสงค์ (จำนวน 4 ตัว)</t>
  </si>
  <si>
    <t>414/38/0001</t>
  </si>
  <si>
    <t>เก้าอี้พลาสติก (จำนวน 70 ตัว)</t>
  </si>
  <si>
    <t>7,000.-</t>
  </si>
  <si>
    <t>11,550.-</t>
  </si>
  <si>
    <t>9,000.-</t>
  </si>
  <si>
    <t>26,000.-</t>
  </si>
  <si>
    <t>39,000.-</t>
  </si>
  <si>
    <t>โต๊ะพับเอนกประสงค์ พื้นโต๊ะชำรุดผุพัง</t>
  </si>
  <si>
    <t>เก้าอี้พลาสติกหมดอายุ กรอบขาหัก</t>
  </si>
  <si>
    <t>กล้องถ่ายรูป ชำรุดเสียหายไม่สามารถใช้การได้</t>
  </si>
  <si>
    <t>เครื่องเล่นวีดีโอเทป ไม่สามารถใช้งานได้และไม่มีเทป</t>
  </si>
  <si>
    <t>เทปวัดระยะ ชำรุดเสียหาย</t>
  </si>
  <si>
    <t xml:space="preserve">                            นายกองค์การบริหารส่วนตำบลช่องแค</t>
  </si>
  <si>
    <t>(นางจำรูญ   เส็งดี)</t>
  </si>
  <si>
    <t>(นายศราวุฒิ    แก้วบุญนำ)</t>
  </si>
  <si>
    <t>(นายกัณฐพัศร      อุปมาอ่ำ)</t>
  </si>
  <si>
    <t>ถ่ายโอนฯ</t>
  </si>
  <si>
    <t>7 ก.ค.59</t>
  </si>
  <si>
    <t>030/59/0005</t>
  </si>
  <si>
    <t>030/59/0006</t>
  </si>
  <si>
    <t>030/59/0007</t>
  </si>
  <si>
    <t>030/59/0008</t>
  </si>
  <si>
    <t>030/59/0009</t>
  </si>
  <si>
    <t>030/59/0011</t>
  </si>
  <si>
    <t>030/59/0010</t>
  </si>
  <si>
    <t>030/59/0012</t>
  </si>
  <si>
    <t>030/59/0013</t>
  </si>
  <si>
    <t>030/59/0014</t>
  </si>
  <si>
    <t>030/59/0015</t>
  </si>
  <si>
    <t>030/59/0016</t>
  </si>
  <si>
    <t>030/59/0017</t>
  </si>
  <si>
    <t xml:space="preserve"> -10- </t>
  </si>
  <si>
    <t>400/59/0042</t>
  </si>
  <si>
    <t>400/59/0043</t>
  </si>
  <si>
    <t>ศูนย์การเรียนรู้ชุมชน</t>
  </si>
  <si>
    <t>043/59/0002</t>
  </si>
  <si>
    <t>24 ส.ค 59</t>
  </si>
  <si>
    <t>นักทรัพยากรบุคคล</t>
  </si>
  <si>
    <r>
      <t xml:space="preserve"> </t>
    </r>
    <r>
      <rPr>
        <sz val="14"/>
        <color theme="1"/>
        <rFont val="Angsana New"/>
        <family val="1"/>
      </rPr>
      <t>8 ก.ย. 51</t>
    </r>
  </si>
  <si>
    <r>
      <t xml:space="preserve"> </t>
    </r>
    <r>
      <rPr>
        <sz val="14"/>
        <color theme="1"/>
        <rFont val="Angsana New"/>
        <family val="1"/>
      </rPr>
      <t>งบประมาณ</t>
    </r>
  </si>
  <si>
    <t>เครี่องเสียงเคลื่อนที่ขนาดกลาง</t>
  </si>
  <si>
    <t>462/60/0008</t>
  </si>
  <si>
    <t>8 มี.ค 60</t>
  </si>
  <si>
    <t>416/60/0012</t>
  </si>
  <si>
    <t>480/60/0006</t>
  </si>
  <si>
    <t>406/60/0049</t>
  </si>
  <si>
    <t>400/59/0044</t>
  </si>
  <si>
    <t>400/59/0045</t>
  </si>
  <si>
    <t>400/59/0046</t>
  </si>
  <si>
    <t>400/59/0047</t>
  </si>
  <si>
    <t>406/59/0048</t>
  </si>
  <si>
    <t>15 ก.ย 59</t>
  </si>
  <si>
    <t>27 เม.ย.60</t>
  </si>
  <si>
    <t>406/60/0050</t>
  </si>
  <si>
    <t>406/60/0051</t>
  </si>
  <si>
    <t>406/60/0052</t>
  </si>
  <si>
    <t>406/60/0053</t>
  </si>
  <si>
    <t>406/60/0054</t>
  </si>
  <si>
    <t>432/60/0013</t>
  </si>
  <si>
    <t>432/60/0014</t>
  </si>
  <si>
    <t>29 พ.ค 60</t>
  </si>
  <si>
    <t>บัญชีรายงานการตรวจสอบพัสดุ ประจำปี 2560</t>
  </si>
  <si>
    <t>โต๊ะทำงาน</t>
  </si>
  <si>
    <t>21 ส.ค 60</t>
  </si>
  <si>
    <t>หัวฉีดดับเพลิงแบบด้ามปืน</t>
  </si>
  <si>
    <t>474/60/0001</t>
  </si>
  <si>
    <t>1 พ.ค 60</t>
  </si>
  <si>
    <t>480/60/0007</t>
  </si>
  <si>
    <t>480/60/0008</t>
  </si>
  <si>
    <t>6 ก.ค 60</t>
  </si>
  <si>
    <t>485/60/0005</t>
  </si>
  <si>
    <t xml:space="preserve"> -11- </t>
  </si>
  <si>
    <t xml:space="preserve"> -12- </t>
  </si>
  <si>
    <t xml:space="preserve"> -13- </t>
  </si>
  <si>
    <t xml:space="preserve"> -14- </t>
  </si>
  <si>
    <t xml:space="preserve"> -15- </t>
  </si>
  <si>
    <t>ครุภัณฑ์ดับเพลิง</t>
  </si>
  <si>
    <t>400/60/0048</t>
  </si>
  <si>
    <t>400/60/0049</t>
  </si>
  <si>
    <t>400/60/0050</t>
  </si>
  <si>
    <t>400/60/0051</t>
  </si>
  <si>
    <t>22 ส.ค 60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</si>
</sst>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dd\ ดดด\ bb"/>
    <numFmt numFmtId="188" formatCode="d\ ดดดด\ bbbb"/>
    <numFmt numFmtId="189" formatCode="dd\ ดดดด\ bb"/>
  </numFmts>
  <fonts count="17">
    <font>
      <sz val="16"/>
      <name val="Angsana New"/>
      <charset val="222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sz val="20"/>
      <name val="Angsana New"/>
      <family val="1"/>
    </font>
    <font>
      <u/>
      <sz val="16"/>
      <name val="Angsana New"/>
      <family val="1"/>
    </font>
    <font>
      <sz val="14"/>
      <color theme="1"/>
      <name val="Angsana New"/>
      <family val="1"/>
    </font>
    <font>
      <sz val="14"/>
      <color theme="1"/>
      <name val="Times New Roman"/>
      <family val="1"/>
    </font>
    <font>
      <sz val="16"/>
      <color theme="1"/>
      <name val="Angsana New"/>
      <family val="1"/>
    </font>
    <font>
      <b/>
      <sz val="14"/>
      <color theme="1"/>
      <name val="Angsana New"/>
      <family val="1"/>
    </font>
    <font>
      <sz val="16"/>
      <color rgb="FF000000"/>
      <name val="Angsana New"/>
      <family val="1"/>
    </font>
    <font>
      <sz val="13"/>
      <color theme="1"/>
      <name val="Angsana New"/>
      <family val="1"/>
    </font>
    <font>
      <sz val="12"/>
      <color theme="1"/>
      <name val="Angsana New"/>
      <family val="1"/>
    </font>
    <font>
      <b/>
      <i/>
      <sz val="14"/>
      <color theme="1"/>
      <name val="Angsana New"/>
      <family val="1"/>
    </font>
    <font>
      <b/>
      <sz val="13"/>
      <color theme="1"/>
      <name val="Angsana New"/>
      <family val="1"/>
    </font>
    <font>
      <sz val="14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0" fillId="0" borderId="2" xfId="0" applyBorder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/>
    <xf numFmtId="0" fontId="0" fillId="0" borderId="6" xfId="0" applyBorder="1" applyAlignment="1">
      <alignment horizontal="center"/>
    </xf>
    <xf numFmtId="4" fontId="0" fillId="0" borderId="6" xfId="0" applyNumberFormat="1" applyBorder="1"/>
    <xf numFmtId="0" fontId="0" fillId="0" borderId="1" xfId="0" applyBorder="1" applyAlignment="1">
      <alignment horizontal="center"/>
    </xf>
    <xf numFmtId="4" fontId="0" fillId="0" borderId="10" xfId="0" applyNumberFormat="1" applyBorder="1"/>
    <xf numFmtId="4" fontId="0" fillId="0" borderId="2" xfId="0" applyNumberFormat="1" applyBorder="1"/>
    <xf numFmtId="4" fontId="0" fillId="0" borderId="0" xfId="0" applyNumberFormat="1" applyBorder="1"/>
    <xf numFmtId="0" fontId="6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3" xfId="0" applyNumberForma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6" xfId="0" applyFont="1" applyBorder="1"/>
    <xf numFmtId="0" fontId="4" fillId="0" borderId="1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8" xfId="0" applyFont="1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87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187" fontId="7" fillId="0" borderId="6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right" vertical="top" wrapText="1"/>
    </xf>
    <xf numFmtId="0" fontId="7" fillId="0" borderId="1" xfId="0" applyFont="1" applyBorder="1"/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center" vertical="top" wrapText="1"/>
    </xf>
    <xf numFmtId="187" fontId="7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/>
    <xf numFmtId="4" fontId="7" fillId="0" borderId="13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Border="1"/>
    <xf numFmtId="0" fontId="10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top" wrapText="1"/>
    </xf>
    <xf numFmtId="0" fontId="9" fillId="0" borderId="0" xfId="0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9" fillId="0" borderId="1" xfId="0" applyFont="1" applyBorder="1"/>
    <xf numFmtId="0" fontId="7" fillId="0" borderId="11" xfId="0" applyFont="1" applyBorder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right" vertical="top" wrapText="1"/>
    </xf>
    <xf numFmtId="4" fontId="0" fillId="0" borderId="8" xfId="0" applyNumberFormat="1" applyBorder="1"/>
    <xf numFmtId="0" fontId="4" fillId="0" borderId="8" xfId="0" applyFont="1" applyBorder="1"/>
    <xf numFmtId="0" fontId="0" fillId="0" borderId="8" xfId="0" applyBorder="1"/>
    <xf numFmtId="0" fontId="7" fillId="0" borderId="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43" fontId="7" fillId="0" borderId="1" xfId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8" xfId="0" applyFont="1" applyBorder="1" applyAlignment="1">
      <alignment vertical="top" wrapText="1"/>
    </xf>
    <xf numFmtId="4" fontId="10" fillId="0" borderId="8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7" fillId="0" borderId="5" xfId="0" applyFont="1" applyBorder="1"/>
    <xf numFmtId="0" fontId="9" fillId="0" borderId="5" xfId="0" applyFont="1" applyBorder="1"/>
    <xf numFmtId="0" fontId="10" fillId="0" borderId="9" xfId="0" applyFont="1" applyBorder="1" applyAlignment="1">
      <alignment horizontal="center" vertical="top" wrapText="1"/>
    </xf>
    <xf numFmtId="43" fontId="7" fillId="0" borderId="1" xfId="0" applyNumberFormat="1" applyFont="1" applyBorder="1" applyAlignment="1">
      <alignment horizontal="center" vertical="top" wrapText="1"/>
    </xf>
    <xf numFmtId="43" fontId="7" fillId="0" borderId="1" xfId="0" applyNumberFormat="1" applyFont="1" applyBorder="1" applyAlignment="1">
      <alignment vertical="top" wrapText="1"/>
    </xf>
    <xf numFmtId="0" fontId="9" fillId="0" borderId="0" xfId="0" applyFont="1"/>
    <xf numFmtId="49" fontId="7" fillId="0" borderId="6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" fontId="7" fillId="0" borderId="3" xfId="0" applyNumberFormat="1" applyFont="1" applyBorder="1" applyAlignment="1">
      <alignment horizontal="right" vertical="top" wrapText="1"/>
    </xf>
    <xf numFmtId="189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9" fillId="0" borderId="13" xfId="0" applyFont="1" applyBorder="1"/>
    <xf numFmtId="4" fontId="10" fillId="0" borderId="1" xfId="0" applyNumberFormat="1" applyFont="1" applyBorder="1"/>
    <xf numFmtId="4" fontId="10" fillId="0" borderId="10" xfId="0" applyNumberFormat="1" applyFont="1" applyBorder="1"/>
    <xf numFmtId="0" fontId="7" fillId="0" borderId="1" xfId="0" applyFont="1" applyBorder="1" applyAlignment="1">
      <alignment horizontal="left" vertical="justify" wrapText="1"/>
    </xf>
    <xf numFmtId="0" fontId="7" fillId="0" borderId="1" xfId="0" applyFont="1" applyBorder="1" applyAlignment="1">
      <alignment horizontal="center" vertical="justify" wrapText="1"/>
    </xf>
    <xf numFmtId="187" fontId="7" fillId="0" borderId="1" xfId="0" applyNumberFormat="1" applyFont="1" applyBorder="1" applyAlignment="1">
      <alignment horizontal="center" vertical="justify" wrapText="1"/>
    </xf>
    <xf numFmtId="4" fontId="7" fillId="0" borderId="1" xfId="0" applyNumberFormat="1" applyFont="1" applyBorder="1" applyAlignment="1">
      <alignment horizontal="right" vertical="justify" wrapText="1"/>
    </xf>
    <xf numFmtId="0" fontId="12" fillId="0" borderId="1" xfId="0" applyFont="1" applyBorder="1" applyAlignment="1">
      <alignment horizontal="center" vertical="justify" wrapText="1"/>
    </xf>
    <xf numFmtId="0" fontId="12" fillId="0" borderId="2" xfId="0" applyFont="1" applyBorder="1" applyAlignment="1">
      <alignment horizontal="center" vertical="justify" wrapText="1"/>
    </xf>
    <xf numFmtId="0" fontId="7" fillId="0" borderId="2" xfId="0" applyFont="1" applyBorder="1" applyAlignment="1">
      <alignment horizontal="center" vertical="justify" wrapText="1"/>
    </xf>
    <xf numFmtId="187" fontId="7" fillId="0" borderId="2" xfId="0" applyNumberFormat="1" applyFont="1" applyBorder="1" applyAlignment="1">
      <alignment horizontal="center" vertical="justify" wrapText="1"/>
    </xf>
    <xf numFmtId="4" fontId="7" fillId="0" borderId="2" xfId="0" applyNumberFormat="1" applyFont="1" applyBorder="1" applyAlignment="1">
      <alignment horizontal="right" vertical="justify" wrapText="1"/>
    </xf>
    <xf numFmtId="4" fontId="7" fillId="0" borderId="13" xfId="0" applyNumberFormat="1" applyFont="1" applyBorder="1" applyAlignment="1">
      <alignment horizontal="right" vertical="justify" wrapText="1"/>
    </xf>
    <xf numFmtId="0" fontId="9" fillId="0" borderId="10" xfId="0" applyFont="1" applyBorder="1"/>
    <xf numFmtId="4" fontId="10" fillId="0" borderId="14" xfId="0" applyNumberFormat="1" applyFont="1" applyBorder="1"/>
    <xf numFmtId="0" fontId="9" fillId="0" borderId="12" xfId="0" applyFont="1" applyBorder="1"/>
    <xf numFmtId="0" fontId="7" fillId="0" borderId="2" xfId="0" applyFont="1" applyBorder="1" applyAlignment="1">
      <alignment horizontal="right" vertical="top" wrapText="1"/>
    </xf>
    <xf numFmtId="4" fontId="10" fillId="0" borderId="7" xfId="0" applyNumberFormat="1" applyFont="1" applyBorder="1"/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187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center" vertical="center"/>
    </xf>
    <xf numFmtId="4" fontId="10" fillId="0" borderId="11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87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87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10" fillId="0" borderId="2" xfId="0" applyNumberFormat="1" applyFont="1" applyBorder="1"/>
    <xf numFmtId="0" fontId="8" fillId="0" borderId="6" xfId="0" applyFont="1" applyBorder="1" applyAlignment="1">
      <alignment horizontal="center" vertical="top" wrapText="1"/>
    </xf>
    <xf numFmtId="187" fontId="8" fillId="0" borderId="6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right" vertical="top" wrapText="1"/>
    </xf>
    <xf numFmtId="187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9" fillId="0" borderId="6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4" fontId="10" fillId="0" borderId="6" xfId="0" applyNumberFormat="1" applyFont="1" applyBorder="1"/>
    <xf numFmtId="4" fontId="10" fillId="0" borderId="3" xfId="0" applyNumberFormat="1" applyFont="1" applyBorder="1"/>
    <xf numFmtId="4" fontId="7" fillId="0" borderId="1" xfId="0" applyNumberFormat="1" applyFont="1" applyBorder="1"/>
    <xf numFmtId="4" fontId="7" fillId="0" borderId="10" xfId="0" applyNumberFormat="1" applyFont="1" applyBorder="1"/>
    <xf numFmtId="0" fontId="9" fillId="0" borderId="11" xfId="0" applyFont="1" applyBorder="1"/>
    <xf numFmtId="4" fontId="15" fillId="0" borderId="16" xfId="0" applyNumberFormat="1" applyFont="1" applyBorder="1"/>
    <xf numFmtId="0" fontId="14" fillId="0" borderId="0" xfId="0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0" fontId="9" fillId="0" borderId="3" xfId="0" applyFont="1" applyBorder="1"/>
    <xf numFmtId="4" fontId="10" fillId="0" borderId="4" xfId="0" applyNumberFormat="1" applyFont="1" applyBorder="1"/>
    <xf numFmtId="4" fontId="7" fillId="0" borderId="10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Border="1"/>
    <xf numFmtId="0" fontId="9" fillId="0" borderId="8" xfId="0" applyFont="1" applyBorder="1"/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187" fontId="16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0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top" wrapText="1"/>
    </xf>
    <xf numFmtId="0" fontId="7" fillId="0" borderId="6" xfId="0" applyFont="1" applyBorder="1"/>
    <xf numFmtId="0" fontId="16" fillId="0" borderId="11" xfId="0" applyFont="1" applyBorder="1"/>
    <xf numFmtId="4" fontId="16" fillId="0" borderId="10" xfId="0" applyNumberFormat="1" applyFont="1" applyBorder="1" applyAlignment="1">
      <alignment horizontal="right" vertical="top" wrapText="1"/>
    </xf>
    <xf numFmtId="0" fontId="16" fillId="0" borderId="0" xfId="0" applyFont="1" applyBorder="1"/>
    <xf numFmtId="49" fontId="16" fillId="0" borderId="1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6" fillId="0" borderId="11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2" xfId="0" applyFont="1" applyBorder="1"/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6" fillId="0" borderId="2" xfId="0" applyFont="1" applyBorder="1"/>
    <xf numFmtId="0" fontId="16" fillId="0" borderId="2" xfId="0" applyFont="1" applyBorder="1" applyAlignment="1">
      <alignment horizontal="center" vertical="top" wrapText="1"/>
    </xf>
    <xf numFmtId="187" fontId="16" fillId="0" borderId="2" xfId="0" applyNumberFormat="1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right" vertical="top" wrapText="1"/>
    </xf>
    <xf numFmtId="0" fontId="16" fillId="0" borderId="2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justify" wrapText="1"/>
    </xf>
    <xf numFmtId="0" fontId="16" fillId="0" borderId="9" xfId="0" applyFont="1" applyBorder="1"/>
    <xf numFmtId="0" fontId="7" fillId="0" borderId="2" xfId="0" applyFont="1" applyBorder="1" applyAlignment="1">
      <alignment horizontal="left"/>
    </xf>
    <xf numFmtId="4" fontId="7" fillId="0" borderId="2" xfId="0" applyNumberFormat="1" applyFont="1" applyBorder="1"/>
    <xf numFmtId="4" fontId="7" fillId="0" borderId="13" xfId="0" applyNumberFormat="1" applyFont="1" applyBorder="1"/>
    <xf numFmtId="0" fontId="16" fillId="0" borderId="1" xfId="0" applyFont="1" applyBorder="1"/>
    <xf numFmtId="0" fontId="10" fillId="0" borderId="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7" fillId="0" borderId="9" xfId="0" applyFont="1" applyBorder="1"/>
    <xf numFmtId="0" fontId="16" fillId="0" borderId="6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12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2" xfId="0" applyFont="1" applyBorder="1"/>
    <xf numFmtId="0" fontId="10" fillId="0" borderId="13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8"/>
  <sheetViews>
    <sheetView tabSelected="1" view="pageBreakPreview" topLeftCell="A83" zoomScale="98" zoomScaleSheetLayoutView="98" workbookViewId="0">
      <selection activeCell="L98" sqref="L98"/>
    </sheetView>
  </sheetViews>
  <sheetFormatPr defaultColWidth="9.109375" defaultRowHeight="22.5" customHeight="1"/>
  <cols>
    <col min="1" max="1" width="5.5546875" style="96" customWidth="1"/>
    <col min="2" max="2" width="26.33203125" style="96" customWidth="1"/>
    <col min="3" max="3" width="11.44140625" style="96" customWidth="1"/>
    <col min="4" max="4" width="7.5546875" style="96" customWidth="1"/>
    <col min="5" max="6" width="7.33203125" style="96" customWidth="1"/>
    <col min="7" max="8" width="7.44140625" style="96" customWidth="1"/>
    <col min="9" max="9" width="17.109375" style="96" customWidth="1"/>
    <col min="10" max="10" width="9.88671875" style="96" customWidth="1"/>
    <col min="11" max="11" width="11" style="96" customWidth="1"/>
    <col min="12" max="12" width="10.6640625" style="96" customWidth="1"/>
    <col min="13" max="13" width="12.33203125" style="96" customWidth="1"/>
    <col min="14" max="14" width="9.109375" style="96"/>
    <col min="15" max="256" width="9.109375" style="63"/>
    <col min="257" max="16384" width="9.109375" style="96"/>
  </cols>
  <sheetData>
    <row r="1" spans="1:256" s="59" customFormat="1" ht="22.5" customHeight="1">
      <c r="A1" s="211" t="s">
        <v>655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256" s="59" customFormat="1" ht="22.5" customHeight="1">
      <c r="A2" s="211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256" s="59" customFormat="1" ht="22.5" customHeight="1">
      <c r="A3" s="203" t="s">
        <v>6</v>
      </c>
      <c r="B3" s="203" t="s">
        <v>5</v>
      </c>
      <c r="C3" s="203" t="s">
        <v>7</v>
      </c>
      <c r="D3" s="205" t="s">
        <v>8</v>
      </c>
      <c r="E3" s="206"/>
      <c r="F3" s="206"/>
      <c r="G3" s="206"/>
      <c r="H3" s="207"/>
      <c r="I3" s="203" t="s">
        <v>9</v>
      </c>
      <c r="J3" s="205" t="s">
        <v>10</v>
      </c>
      <c r="K3" s="207"/>
      <c r="L3" s="205" t="s">
        <v>11</v>
      </c>
      <c r="M3" s="207"/>
      <c r="N3" s="203" t="s">
        <v>3</v>
      </c>
    </row>
    <row r="4" spans="1:256" s="59" customFormat="1" ht="42" customHeight="1">
      <c r="A4" s="204"/>
      <c r="B4" s="233"/>
      <c r="C4" s="234"/>
      <c r="D4" s="166" t="s">
        <v>12</v>
      </c>
      <c r="E4" s="164" t="s">
        <v>13</v>
      </c>
      <c r="F4" s="166" t="s">
        <v>14</v>
      </c>
      <c r="G4" s="164" t="s">
        <v>15</v>
      </c>
      <c r="H4" s="166" t="s">
        <v>16</v>
      </c>
      <c r="I4" s="208"/>
      <c r="J4" s="166" t="s">
        <v>17</v>
      </c>
      <c r="K4" s="164" t="s">
        <v>18</v>
      </c>
      <c r="L4" s="166" t="s">
        <v>19</v>
      </c>
      <c r="M4" s="166" t="s">
        <v>20</v>
      </c>
      <c r="N4" s="204"/>
    </row>
    <row r="5" spans="1:256" s="59" customFormat="1" ht="22.5" customHeight="1">
      <c r="A5" s="83"/>
      <c r="B5" s="84" t="s">
        <v>215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256" s="59" customFormat="1" ht="22.5" customHeight="1">
      <c r="A6" s="35">
        <v>1</v>
      </c>
      <c r="B6" s="36" t="s">
        <v>341</v>
      </c>
      <c r="C6" s="35" t="s">
        <v>342</v>
      </c>
      <c r="D6" s="35" t="s">
        <v>1</v>
      </c>
      <c r="E6" s="35" t="s">
        <v>1</v>
      </c>
      <c r="F6" s="35" t="s">
        <v>1</v>
      </c>
      <c r="G6" s="35" t="s">
        <v>1</v>
      </c>
      <c r="H6" s="35" t="s">
        <v>1</v>
      </c>
      <c r="I6" s="35" t="s">
        <v>139</v>
      </c>
      <c r="J6" s="35" t="s">
        <v>343</v>
      </c>
      <c r="K6" s="35" t="s">
        <v>166</v>
      </c>
      <c r="L6" s="85">
        <v>797000</v>
      </c>
      <c r="M6" s="85">
        <v>797000</v>
      </c>
      <c r="N6" s="36"/>
    </row>
    <row r="7" spans="1:256" s="59" customFormat="1" ht="22.5" customHeight="1">
      <c r="A7" s="35">
        <v>2</v>
      </c>
      <c r="B7" s="36" t="s">
        <v>264</v>
      </c>
      <c r="C7" s="35" t="s">
        <v>265</v>
      </c>
      <c r="D7" s="35" t="s">
        <v>1</v>
      </c>
      <c r="E7" s="35" t="s">
        <v>1</v>
      </c>
      <c r="F7" s="35" t="s">
        <v>1</v>
      </c>
      <c r="G7" s="35" t="s">
        <v>1</v>
      </c>
      <c r="H7" s="35" t="s">
        <v>1</v>
      </c>
      <c r="I7" s="35" t="s">
        <v>139</v>
      </c>
      <c r="J7" s="86" t="s">
        <v>632</v>
      </c>
      <c r="K7" s="55" t="s">
        <v>633</v>
      </c>
      <c r="L7" s="38">
        <v>50000</v>
      </c>
      <c r="M7" s="38">
        <v>50000</v>
      </c>
      <c r="N7" s="55"/>
    </row>
    <row r="8" spans="1:256" s="59" customFormat="1" ht="22.5" customHeight="1">
      <c r="A8" s="35">
        <v>3</v>
      </c>
      <c r="B8" s="36" t="s">
        <v>137</v>
      </c>
      <c r="C8" s="35" t="s">
        <v>138</v>
      </c>
      <c r="D8" s="35" t="s">
        <v>1</v>
      </c>
      <c r="E8" s="35" t="s">
        <v>1</v>
      </c>
      <c r="F8" s="35" t="s">
        <v>1</v>
      </c>
      <c r="G8" s="35" t="s">
        <v>1</v>
      </c>
      <c r="H8" s="35" t="s">
        <v>1</v>
      </c>
      <c r="I8" s="35" t="s">
        <v>139</v>
      </c>
      <c r="J8" s="37">
        <v>36336</v>
      </c>
      <c r="K8" s="35" t="s">
        <v>26</v>
      </c>
      <c r="L8" s="38">
        <v>850000</v>
      </c>
      <c r="M8" s="38">
        <v>850000</v>
      </c>
      <c r="N8" s="55"/>
    </row>
    <row r="9" spans="1:256" s="59" customFormat="1" ht="22.5" customHeight="1">
      <c r="A9" s="35">
        <v>4</v>
      </c>
      <c r="B9" s="36" t="s">
        <v>628</v>
      </c>
      <c r="C9" s="35" t="s">
        <v>629</v>
      </c>
      <c r="D9" s="35" t="s">
        <v>1</v>
      </c>
      <c r="E9" s="35" t="s">
        <v>1</v>
      </c>
      <c r="F9" s="35" t="s">
        <v>1</v>
      </c>
      <c r="G9" s="35" t="s">
        <v>1</v>
      </c>
      <c r="H9" s="35" t="s">
        <v>1</v>
      </c>
      <c r="I9" s="35" t="s">
        <v>136</v>
      </c>
      <c r="J9" s="37">
        <v>42513</v>
      </c>
      <c r="K9" s="35" t="s">
        <v>26</v>
      </c>
      <c r="L9" s="38">
        <v>244000</v>
      </c>
      <c r="M9" s="38">
        <v>244000</v>
      </c>
      <c r="N9" s="55"/>
    </row>
    <row r="10" spans="1:256" s="59" customFormat="1" ht="22.5" customHeight="1">
      <c r="A10" s="35">
        <v>5</v>
      </c>
      <c r="B10" s="36" t="s">
        <v>207</v>
      </c>
      <c r="C10" s="35" t="s">
        <v>208</v>
      </c>
      <c r="D10" s="35" t="s">
        <v>1</v>
      </c>
      <c r="E10" s="35" t="s">
        <v>1</v>
      </c>
      <c r="F10" s="35" t="s">
        <v>1</v>
      </c>
      <c r="G10" s="35" t="s">
        <v>1</v>
      </c>
      <c r="H10" s="35" t="s">
        <v>1</v>
      </c>
      <c r="I10" s="35" t="s">
        <v>136</v>
      </c>
      <c r="J10" s="37" t="s">
        <v>174</v>
      </c>
      <c r="K10" s="35" t="s">
        <v>26</v>
      </c>
      <c r="L10" s="38">
        <v>52500</v>
      </c>
      <c r="M10" s="38">
        <v>52500</v>
      </c>
      <c r="N10" s="43"/>
    </row>
    <row r="11" spans="1:256" s="87" customFormat="1" ht="22.5" customHeight="1">
      <c r="A11" s="35">
        <v>6</v>
      </c>
      <c r="B11" s="36" t="s">
        <v>233</v>
      </c>
      <c r="C11" s="35" t="s">
        <v>234</v>
      </c>
      <c r="D11" s="35" t="s">
        <v>1</v>
      </c>
      <c r="E11" s="35" t="s">
        <v>1</v>
      </c>
      <c r="F11" s="35" t="s">
        <v>1</v>
      </c>
      <c r="G11" s="35" t="s">
        <v>1</v>
      </c>
      <c r="H11" s="35" t="s">
        <v>1</v>
      </c>
      <c r="I11" s="35" t="s">
        <v>139</v>
      </c>
      <c r="J11" s="37" t="s">
        <v>235</v>
      </c>
      <c r="K11" s="35" t="s">
        <v>26</v>
      </c>
      <c r="L11" s="38">
        <v>1496538.57</v>
      </c>
      <c r="M11" s="38">
        <v>1496538.57</v>
      </c>
      <c r="N11" s="55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s="87" customFormat="1" ht="22.5" customHeight="1">
      <c r="A12" s="35">
        <v>7</v>
      </c>
      <c r="B12" s="36" t="s">
        <v>558</v>
      </c>
      <c r="C12" s="35" t="s">
        <v>227</v>
      </c>
      <c r="D12" s="35" t="s">
        <v>1</v>
      </c>
      <c r="E12" s="35" t="s">
        <v>1</v>
      </c>
      <c r="F12" s="35" t="s">
        <v>1</v>
      </c>
      <c r="G12" s="35" t="s">
        <v>1</v>
      </c>
      <c r="H12" s="35" t="s">
        <v>1</v>
      </c>
      <c r="I12" s="35" t="s">
        <v>136</v>
      </c>
      <c r="J12" s="37" t="s">
        <v>228</v>
      </c>
      <c r="K12" s="35" t="s">
        <v>26</v>
      </c>
      <c r="L12" s="38">
        <v>49000</v>
      </c>
      <c r="M12" s="38">
        <v>49000</v>
      </c>
      <c r="N12" s="55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spans="1:256" s="59" customFormat="1" ht="22.5" customHeight="1">
      <c r="A13" s="35">
        <v>8</v>
      </c>
      <c r="B13" s="36" t="s">
        <v>141</v>
      </c>
      <c r="C13" s="35" t="s">
        <v>142</v>
      </c>
      <c r="D13" s="35" t="s">
        <v>1</v>
      </c>
      <c r="E13" s="35" t="s">
        <v>1</v>
      </c>
      <c r="F13" s="35" t="s">
        <v>1</v>
      </c>
      <c r="G13" s="35" t="s">
        <v>1</v>
      </c>
      <c r="H13" s="35" t="s">
        <v>1</v>
      </c>
      <c r="I13" s="35" t="s">
        <v>143</v>
      </c>
      <c r="J13" s="37">
        <v>35878</v>
      </c>
      <c r="K13" s="35" t="s">
        <v>144</v>
      </c>
      <c r="L13" s="38">
        <v>1065000</v>
      </c>
      <c r="M13" s="38">
        <v>1065000</v>
      </c>
      <c r="N13" s="55"/>
    </row>
    <row r="14" spans="1:256" s="87" customFormat="1" ht="22.5" customHeight="1">
      <c r="A14" s="35">
        <v>9</v>
      </c>
      <c r="B14" s="36" t="s">
        <v>229</v>
      </c>
      <c r="C14" s="35" t="s">
        <v>230</v>
      </c>
      <c r="D14" s="35" t="s">
        <v>1</v>
      </c>
      <c r="E14" s="35" t="s">
        <v>1</v>
      </c>
      <c r="F14" s="35" t="s">
        <v>1</v>
      </c>
      <c r="G14" s="35" t="s">
        <v>1</v>
      </c>
      <c r="H14" s="35" t="s">
        <v>1</v>
      </c>
      <c r="I14" s="35" t="s">
        <v>231</v>
      </c>
      <c r="J14" s="37" t="s">
        <v>232</v>
      </c>
      <c r="K14" s="35" t="s">
        <v>26</v>
      </c>
      <c r="L14" s="38">
        <v>374747.17</v>
      </c>
      <c r="M14" s="38">
        <v>374747.17</v>
      </c>
      <c r="N14" s="55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1:256" s="59" customFormat="1" ht="22.5" customHeight="1">
      <c r="A15" s="35">
        <v>10</v>
      </c>
      <c r="B15" s="36" t="s">
        <v>145</v>
      </c>
      <c r="C15" s="35" t="s">
        <v>146</v>
      </c>
      <c r="D15" s="35" t="s">
        <v>1</v>
      </c>
      <c r="E15" s="35" t="s">
        <v>1</v>
      </c>
      <c r="F15" s="35" t="s">
        <v>1</v>
      </c>
      <c r="G15" s="35" t="s">
        <v>1</v>
      </c>
      <c r="H15" s="35" t="s">
        <v>1</v>
      </c>
      <c r="I15" s="35" t="s">
        <v>139</v>
      </c>
      <c r="J15" s="37" t="s">
        <v>147</v>
      </c>
      <c r="K15" s="35" t="s">
        <v>26</v>
      </c>
      <c r="L15" s="38">
        <v>80000</v>
      </c>
      <c r="M15" s="38">
        <v>80000</v>
      </c>
      <c r="N15" s="55"/>
    </row>
    <row r="16" spans="1:256" s="59" customFormat="1" ht="22.5" customHeight="1">
      <c r="A16" s="35">
        <v>11</v>
      </c>
      <c r="B16" s="36" t="s">
        <v>206</v>
      </c>
      <c r="C16" s="35" t="s">
        <v>148</v>
      </c>
      <c r="D16" s="35" t="s">
        <v>1</v>
      </c>
      <c r="E16" s="35" t="s">
        <v>1</v>
      </c>
      <c r="F16" s="35" t="s">
        <v>1</v>
      </c>
      <c r="G16" s="35" t="s">
        <v>1</v>
      </c>
      <c r="H16" s="35" t="s">
        <v>1</v>
      </c>
      <c r="I16" s="35" t="s">
        <v>139</v>
      </c>
      <c r="J16" s="37" t="s">
        <v>149</v>
      </c>
      <c r="K16" s="35" t="s">
        <v>26</v>
      </c>
      <c r="L16" s="38">
        <v>59500</v>
      </c>
      <c r="M16" s="38">
        <v>59500</v>
      </c>
      <c r="N16" s="55"/>
    </row>
    <row r="17" spans="1:256" s="59" customFormat="1" ht="22.5" customHeight="1">
      <c r="A17" s="35">
        <v>12</v>
      </c>
      <c r="B17" s="36" t="s">
        <v>150</v>
      </c>
      <c r="C17" s="35" t="s">
        <v>151</v>
      </c>
      <c r="D17" s="35" t="s">
        <v>1</v>
      </c>
      <c r="E17" s="35" t="s">
        <v>1</v>
      </c>
      <c r="F17" s="35" t="s">
        <v>1</v>
      </c>
      <c r="G17" s="35" t="s">
        <v>1</v>
      </c>
      <c r="H17" s="35" t="s">
        <v>1</v>
      </c>
      <c r="I17" s="35" t="s">
        <v>136</v>
      </c>
      <c r="J17" s="37" t="s">
        <v>147</v>
      </c>
      <c r="K17" s="35" t="s">
        <v>26</v>
      </c>
      <c r="L17" s="38">
        <v>19000</v>
      </c>
      <c r="M17" s="38">
        <v>19000</v>
      </c>
      <c r="N17" s="55"/>
    </row>
    <row r="18" spans="1:256" s="59" customFormat="1" ht="22.5" customHeight="1">
      <c r="A18" s="35">
        <v>13</v>
      </c>
      <c r="B18" s="36" t="s">
        <v>523</v>
      </c>
      <c r="C18" s="35" t="s">
        <v>557</v>
      </c>
      <c r="D18" s="35" t="s">
        <v>1</v>
      </c>
      <c r="E18" s="35" t="s">
        <v>1</v>
      </c>
      <c r="F18" s="35" t="s">
        <v>1</v>
      </c>
      <c r="G18" s="35" t="s">
        <v>1</v>
      </c>
      <c r="H18" s="35" t="s">
        <v>1</v>
      </c>
      <c r="I18" s="35" t="s">
        <v>136</v>
      </c>
      <c r="J18" s="37" t="s">
        <v>559</v>
      </c>
      <c r="K18" s="35" t="s">
        <v>26</v>
      </c>
      <c r="L18" s="38">
        <v>55000</v>
      </c>
      <c r="M18" s="38">
        <v>55000</v>
      </c>
      <c r="N18" s="55"/>
    </row>
    <row r="19" spans="1:256" s="59" customFormat="1" ht="22.5" customHeight="1">
      <c r="A19" s="35">
        <v>14</v>
      </c>
      <c r="B19" s="36" t="s">
        <v>152</v>
      </c>
      <c r="C19" s="35" t="s">
        <v>153</v>
      </c>
      <c r="D19" s="35" t="s">
        <v>1</v>
      </c>
      <c r="E19" s="35" t="s">
        <v>1</v>
      </c>
      <c r="F19" s="35" t="s">
        <v>1</v>
      </c>
      <c r="G19" s="35" t="s">
        <v>1</v>
      </c>
      <c r="H19" s="35" t="s">
        <v>1</v>
      </c>
      <c r="I19" s="35" t="s">
        <v>139</v>
      </c>
      <c r="J19" s="37" t="s">
        <v>140</v>
      </c>
      <c r="K19" s="35" t="s">
        <v>26</v>
      </c>
      <c r="L19" s="38">
        <v>232200</v>
      </c>
      <c r="M19" s="38">
        <v>232200</v>
      </c>
      <c r="N19" s="55"/>
    </row>
    <row r="20" spans="1:256" s="59" customFormat="1" ht="22.5" customHeight="1">
      <c r="A20" s="35">
        <v>15</v>
      </c>
      <c r="B20" s="36" t="s">
        <v>152</v>
      </c>
      <c r="C20" s="35" t="s">
        <v>554</v>
      </c>
      <c r="D20" s="35" t="s">
        <v>1</v>
      </c>
      <c r="E20" s="35" t="s">
        <v>1</v>
      </c>
      <c r="F20" s="35" t="s">
        <v>1</v>
      </c>
      <c r="G20" s="35" t="s">
        <v>1</v>
      </c>
      <c r="H20" s="35" t="s">
        <v>1</v>
      </c>
      <c r="I20" s="35" t="s">
        <v>139</v>
      </c>
      <c r="J20" s="37" t="s">
        <v>555</v>
      </c>
      <c r="K20" s="35" t="s">
        <v>26</v>
      </c>
      <c r="L20" s="38">
        <v>331500</v>
      </c>
      <c r="M20" s="38">
        <v>331500</v>
      </c>
      <c r="N20" s="55"/>
    </row>
    <row r="21" spans="1:256" s="59" customFormat="1" ht="22.5" customHeight="1">
      <c r="A21" s="88"/>
      <c r="B21" s="235" t="s">
        <v>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89">
        <f>SUM(L6:L20)</f>
        <v>5755985.7400000002</v>
      </c>
      <c r="M21" s="89">
        <f>SUM(M6:M20)</f>
        <v>5755985.7400000002</v>
      </c>
      <c r="N21" s="55"/>
    </row>
    <row r="22" spans="1:256" s="59" customFormat="1" ht="22.5" customHeight="1">
      <c r="A22" s="35"/>
      <c r="B22" s="90" t="s">
        <v>21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256" s="59" customFormat="1" ht="22.5" customHeight="1">
      <c r="A23" s="35">
        <v>16</v>
      </c>
      <c r="B23" s="36" t="s">
        <v>161</v>
      </c>
      <c r="C23" s="35" t="s">
        <v>162</v>
      </c>
      <c r="D23" s="35" t="s">
        <v>1</v>
      </c>
      <c r="E23" s="35" t="s">
        <v>1</v>
      </c>
      <c r="F23" s="35" t="s">
        <v>1</v>
      </c>
      <c r="G23" s="35" t="s">
        <v>1</v>
      </c>
      <c r="H23" s="35" t="s">
        <v>1</v>
      </c>
      <c r="I23" s="35" t="s">
        <v>24</v>
      </c>
      <c r="J23" s="37" t="s">
        <v>163</v>
      </c>
      <c r="K23" s="35" t="s">
        <v>26</v>
      </c>
      <c r="L23" s="38">
        <v>25000</v>
      </c>
      <c r="M23" s="38">
        <v>25000</v>
      </c>
      <c r="N23" s="55"/>
    </row>
    <row r="24" spans="1:256" s="59" customFormat="1" ht="22.5" customHeight="1">
      <c r="A24" s="35">
        <v>17</v>
      </c>
      <c r="B24" s="36" t="s">
        <v>33</v>
      </c>
      <c r="C24" s="35" t="s">
        <v>34</v>
      </c>
      <c r="D24" s="35" t="s">
        <v>1</v>
      </c>
      <c r="E24" s="35" t="s">
        <v>1</v>
      </c>
      <c r="F24" s="35" t="s">
        <v>1</v>
      </c>
      <c r="G24" s="35" t="s">
        <v>1</v>
      </c>
      <c r="H24" s="35" t="s">
        <v>1</v>
      </c>
      <c r="I24" s="35" t="s">
        <v>24</v>
      </c>
      <c r="J24" s="37">
        <v>36336</v>
      </c>
      <c r="K24" s="35" t="s">
        <v>26</v>
      </c>
      <c r="L24" s="38">
        <v>3000</v>
      </c>
      <c r="M24" s="38">
        <v>3000</v>
      </c>
      <c r="N24" s="55"/>
    </row>
    <row r="25" spans="1:256" s="59" customFormat="1" ht="22.5" customHeight="1">
      <c r="A25" s="45">
        <v>18</v>
      </c>
      <c r="B25" s="44" t="s">
        <v>35</v>
      </c>
      <c r="C25" s="45" t="s">
        <v>36</v>
      </c>
      <c r="D25" s="45" t="s">
        <v>1</v>
      </c>
      <c r="E25" s="45" t="s">
        <v>1</v>
      </c>
      <c r="F25" s="45" t="s">
        <v>1</v>
      </c>
      <c r="G25" s="45" t="s">
        <v>1</v>
      </c>
      <c r="H25" s="45" t="s">
        <v>1</v>
      </c>
      <c r="I25" s="45" t="s">
        <v>24</v>
      </c>
      <c r="J25" s="48">
        <v>36336</v>
      </c>
      <c r="K25" s="45" t="s">
        <v>26</v>
      </c>
      <c r="L25" s="46">
        <v>1500</v>
      </c>
      <c r="M25" s="46">
        <v>1500</v>
      </c>
      <c r="N25" s="49"/>
    </row>
    <row r="26" spans="1:256" s="59" customFormat="1" ht="22.5" customHeight="1">
      <c r="A26" s="236" t="s">
        <v>216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</row>
    <row r="27" spans="1:256" s="91" customFormat="1" ht="22.5" customHeight="1">
      <c r="A27" s="231" t="s">
        <v>6</v>
      </c>
      <c r="B27" s="203" t="s">
        <v>5</v>
      </c>
      <c r="C27" s="238" t="s">
        <v>7</v>
      </c>
      <c r="D27" s="205" t="s">
        <v>8</v>
      </c>
      <c r="E27" s="206"/>
      <c r="F27" s="206"/>
      <c r="G27" s="206"/>
      <c r="H27" s="207"/>
      <c r="I27" s="238" t="s">
        <v>9</v>
      </c>
      <c r="J27" s="231" t="s">
        <v>10</v>
      </c>
      <c r="K27" s="232"/>
      <c r="L27" s="231" t="s">
        <v>11</v>
      </c>
      <c r="M27" s="232"/>
      <c r="N27" s="203" t="s">
        <v>3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spans="1:256" s="59" customFormat="1" ht="43.2" customHeight="1">
      <c r="A28" s="234"/>
      <c r="B28" s="204"/>
      <c r="C28" s="208"/>
      <c r="D28" s="199" t="s">
        <v>12</v>
      </c>
      <c r="E28" s="197" t="s">
        <v>13</v>
      </c>
      <c r="F28" s="199" t="s">
        <v>14</v>
      </c>
      <c r="G28" s="197" t="s">
        <v>15</v>
      </c>
      <c r="H28" s="199" t="s">
        <v>16</v>
      </c>
      <c r="I28" s="208"/>
      <c r="J28" s="199" t="s">
        <v>17</v>
      </c>
      <c r="K28" s="199" t="s">
        <v>18</v>
      </c>
      <c r="L28" s="199" t="s">
        <v>19</v>
      </c>
      <c r="M28" s="199" t="s">
        <v>20</v>
      </c>
      <c r="N28" s="204"/>
    </row>
    <row r="29" spans="1:256" s="59" customFormat="1" ht="22.5" customHeight="1">
      <c r="A29" s="40">
        <v>19</v>
      </c>
      <c r="B29" s="80" t="s">
        <v>512</v>
      </c>
      <c r="C29" s="40" t="s">
        <v>477</v>
      </c>
      <c r="D29" s="40" t="s">
        <v>1</v>
      </c>
      <c r="E29" s="40" t="s">
        <v>1</v>
      </c>
      <c r="F29" s="40" t="s">
        <v>1</v>
      </c>
      <c r="G29" s="40" t="s">
        <v>1</v>
      </c>
      <c r="H29" s="40" t="s">
        <v>1</v>
      </c>
      <c r="I29" s="40" t="s">
        <v>24</v>
      </c>
      <c r="J29" s="41" t="s">
        <v>478</v>
      </c>
      <c r="K29" s="40" t="s">
        <v>26</v>
      </c>
      <c r="L29" s="42">
        <v>5500</v>
      </c>
      <c r="M29" s="42">
        <v>5500</v>
      </c>
      <c r="N29" s="55"/>
    </row>
    <row r="30" spans="1:256" s="59" customFormat="1" ht="22.5" customHeight="1">
      <c r="A30" s="51">
        <v>20</v>
      </c>
      <c r="B30" s="36" t="s">
        <v>513</v>
      </c>
      <c r="C30" s="35" t="s">
        <v>479</v>
      </c>
      <c r="D30" s="35" t="s">
        <v>1</v>
      </c>
      <c r="E30" s="35" t="s">
        <v>1</v>
      </c>
      <c r="F30" s="35" t="s">
        <v>1</v>
      </c>
      <c r="G30" s="35" t="s">
        <v>1</v>
      </c>
      <c r="H30" s="35" t="s">
        <v>1</v>
      </c>
      <c r="I30" s="35" t="s">
        <v>24</v>
      </c>
      <c r="J30" s="37" t="s">
        <v>478</v>
      </c>
      <c r="K30" s="35" t="s">
        <v>26</v>
      </c>
      <c r="L30" s="38">
        <v>5500</v>
      </c>
      <c r="M30" s="38">
        <v>5500</v>
      </c>
      <c r="N30" s="55"/>
    </row>
    <row r="31" spans="1:256" s="59" customFormat="1" ht="22.5" customHeight="1">
      <c r="A31" s="51">
        <v>21</v>
      </c>
      <c r="B31" s="36" t="s">
        <v>37</v>
      </c>
      <c r="C31" s="35" t="s">
        <v>38</v>
      </c>
      <c r="D31" s="35" t="s">
        <v>1</v>
      </c>
      <c r="E31" s="35" t="s">
        <v>1</v>
      </c>
      <c r="F31" s="35" t="s">
        <v>1</v>
      </c>
      <c r="G31" s="35" t="s">
        <v>1</v>
      </c>
      <c r="H31" s="35" t="s">
        <v>1</v>
      </c>
      <c r="I31" s="35" t="s">
        <v>24</v>
      </c>
      <c r="J31" s="37">
        <v>34964</v>
      </c>
      <c r="K31" s="35" t="s">
        <v>26</v>
      </c>
      <c r="L31" s="38">
        <v>1400</v>
      </c>
      <c r="M31" s="38">
        <v>1400</v>
      </c>
      <c r="N31" s="55"/>
    </row>
    <row r="32" spans="1:256" s="59" customFormat="1" ht="22.5" customHeight="1">
      <c r="A32" s="51">
        <v>22</v>
      </c>
      <c r="B32" s="36" t="s">
        <v>39</v>
      </c>
      <c r="C32" s="35" t="s">
        <v>40</v>
      </c>
      <c r="D32" s="35" t="s">
        <v>1</v>
      </c>
      <c r="E32" s="35" t="s">
        <v>1</v>
      </c>
      <c r="F32" s="35" t="s">
        <v>1</v>
      </c>
      <c r="G32" s="35" t="s">
        <v>1</v>
      </c>
      <c r="H32" s="35" t="s">
        <v>1</v>
      </c>
      <c r="I32" s="35" t="s">
        <v>24</v>
      </c>
      <c r="J32" s="37">
        <v>34870</v>
      </c>
      <c r="K32" s="35" t="s">
        <v>26</v>
      </c>
      <c r="L32" s="38">
        <v>1600</v>
      </c>
      <c r="M32" s="38">
        <v>1600</v>
      </c>
      <c r="N32" s="55"/>
    </row>
    <row r="33" spans="1:14" s="59" customFormat="1" ht="22.5" customHeight="1">
      <c r="A33" s="51">
        <v>23</v>
      </c>
      <c r="B33" s="36" t="s">
        <v>41</v>
      </c>
      <c r="C33" s="35" t="s">
        <v>42</v>
      </c>
      <c r="D33" s="35" t="s">
        <v>1</v>
      </c>
      <c r="E33" s="35" t="s">
        <v>1</v>
      </c>
      <c r="F33" s="35" t="s">
        <v>1</v>
      </c>
      <c r="G33" s="35" t="s">
        <v>1</v>
      </c>
      <c r="H33" s="35" t="s">
        <v>1</v>
      </c>
      <c r="I33" s="35" t="s">
        <v>24</v>
      </c>
      <c r="J33" s="37">
        <v>35650</v>
      </c>
      <c r="K33" s="35" t="s">
        <v>26</v>
      </c>
      <c r="L33" s="38">
        <v>15000</v>
      </c>
      <c r="M33" s="38">
        <v>15000</v>
      </c>
      <c r="N33" s="55"/>
    </row>
    <row r="34" spans="1:14" s="59" customFormat="1" ht="22.5" customHeight="1">
      <c r="A34" s="51">
        <v>24</v>
      </c>
      <c r="B34" s="36" t="s">
        <v>41</v>
      </c>
      <c r="C34" s="35" t="s">
        <v>43</v>
      </c>
      <c r="D34" s="35" t="s">
        <v>1</v>
      </c>
      <c r="E34" s="35" t="s">
        <v>1</v>
      </c>
      <c r="F34" s="35" t="s">
        <v>1</v>
      </c>
      <c r="G34" s="35" t="s">
        <v>1</v>
      </c>
      <c r="H34" s="35" t="s">
        <v>1</v>
      </c>
      <c r="I34" s="35" t="s">
        <v>24</v>
      </c>
      <c r="J34" s="37">
        <v>35650</v>
      </c>
      <c r="K34" s="35" t="s">
        <v>26</v>
      </c>
      <c r="L34" s="38">
        <v>15000</v>
      </c>
      <c r="M34" s="38">
        <v>15000</v>
      </c>
      <c r="N34" s="55"/>
    </row>
    <row r="35" spans="1:14" s="59" customFormat="1" ht="22.5" customHeight="1">
      <c r="A35" s="51">
        <v>25</v>
      </c>
      <c r="B35" s="36" t="s">
        <v>44</v>
      </c>
      <c r="C35" s="35" t="s">
        <v>45</v>
      </c>
      <c r="D35" s="35" t="s">
        <v>1</v>
      </c>
      <c r="E35" s="35" t="s">
        <v>1</v>
      </c>
      <c r="F35" s="35" t="s">
        <v>1</v>
      </c>
      <c r="G35" s="35" t="s">
        <v>1</v>
      </c>
      <c r="H35" s="35" t="s">
        <v>1</v>
      </c>
      <c r="I35" s="35" t="s">
        <v>24</v>
      </c>
      <c r="J35" s="37">
        <v>35937</v>
      </c>
      <c r="K35" s="35" t="s">
        <v>26</v>
      </c>
      <c r="L35" s="38">
        <v>3000</v>
      </c>
      <c r="M35" s="38">
        <v>3000</v>
      </c>
      <c r="N35" s="55"/>
    </row>
    <row r="36" spans="1:14" s="59" customFormat="1" ht="22.5" customHeight="1">
      <c r="A36" s="51">
        <v>26</v>
      </c>
      <c r="B36" s="36" t="s">
        <v>46</v>
      </c>
      <c r="C36" s="35" t="s">
        <v>47</v>
      </c>
      <c r="D36" s="35" t="s">
        <v>1</v>
      </c>
      <c r="E36" s="35" t="s">
        <v>1</v>
      </c>
      <c r="F36" s="35" t="s">
        <v>1</v>
      </c>
      <c r="G36" s="35" t="s">
        <v>1</v>
      </c>
      <c r="H36" s="35" t="s">
        <v>1</v>
      </c>
      <c r="I36" s="35" t="s">
        <v>24</v>
      </c>
      <c r="J36" s="37">
        <v>35970</v>
      </c>
      <c r="K36" s="35" t="s">
        <v>26</v>
      </c>
      <c r="L36" s="38">
        <v>2300</v>
      </c>
      <c r="M36" s="38">
        <v>2300</v>
      </c>
      <c r="N36" s="55"/>
    </row>
    <row r="37" spans="1:14" s="59" customFormat="1" ht="22.5" customHeight="1">
      <c r="A37" s="51">
        <v>27</v>
      </c>
      <c r="B37" s="36" t="s">
        <v>41</v>
      </c>
      <c r="C37" s="35" t="s">
        <v>48</v>
      </c>
      <c r="D37" s="35" t="s">
        <v>1</v>
      </c>
      <c r="E37" s="35" t="s">
        <v>1</v>
      </c>
      <c r="F37" s="35" t="s">
        <v>1</v>
      </c>
      <c r="G37" s="35" t="s">
        <v>1</v>
      </c>
      <c r="H37" s="35" t="s">
        <v>1</v>
      </c>
      <c r="I37" s="35" t="s">
        <v>24</v>
      </c>
      <c r="J37" s="37">
        <v>35970</v>
      </c>
      <c r="K37" s="35" t="s">
        <v>26</v>
      </c>
      <c r="L37" s="38">
        <v>15000</v>
      </c>
      <c r="M37" s="38">
        <v>15000</v>
      </c>
      <c r="N37" s="55"/>
    </row>
    <row r="38" spans="1:14" s="59" customFormat="1" ht="22.5" customHeight="1">
      <c r="A38" s="51">
        <v>28</v>
      </c>
      <c r="B38" s="36" t="s">
        <v>49</v>
      </c>
      <c r="C38" s="35" t="s">
        <v>50</v>
      </c>
      <c r="D38" s="35" t="s">
        <v>1</v>
      </c>
      <c r="E38" s="35" t="s">
        <v>1</v>
      </c>
      <c r="F38" s="35" t="s">
        <v>1</v>
      </c>
      <c r="G38" s="35" t="s">
        <v>1</v>
      </c>
      <c r="H38" s="35" t="s">
        <v>1</v>
      </c>
      <c r="I38" s="35" t="s">
        <v>24</v>
      </c>
      <c r="J38" s="37" t="s">
        <v>51</v>
      </c>
      <c r="K38" s="35" t="s">
        <v>26</v>
      </c>
      <c r="L38" s="38">
        <v>1600</v>
      </c>
      <c r="M38" s="38">
        <v>1600</v>
      </c>
      <c r="N38" s="55"/>
    </row>
    <row r="39" spans="1:14" s="59" customFormat="1" ht="22.5" customHeight="1">
      <c r="A39" s="51">
        <v>29</v>
      </c>
      <c r="B39" s="36" t="s">
        <v>46</v>
      </c>
      <c r="C39" s="35" t="s">
        <v>52</v>
      </c>
      <c r="D39" s="35" t="s">
        <v>1</v>
      </c>
      <c r="E39" s="35" t="s">
        <v>1</v>
      </c>
      <c r="F39" s="35" t="s">
        <v>1</v>
      </c>
      <c r="G39" s="35" t="s">
        <v>1</v>
      </c>
      <c r="H39" s="35" t="s">
        <v>1</v>
      </c>
      <c r="I39" s="35" t="s">
        <v>24</v>
      </c>
      <c r="J39" s="37" t="s">
        <v>51</v>
      </c>
      <c r="K39" s="35" t="s">
        <v>26</v>
      </c>
      <c r="L39" s="38">
        <v>2300</v>
      </c>
      <c r="M39" s="38">
        <v>2300</v>
      </c>
      <c r="N39" s="55"/>
    </row>
    <row r="40" spans="1:14" s="59" customFormat="1" ht="22.5" customHeight="1">
      <c r="A40" s="51">
        <v>30</v>
      </c>
      <c r="B40" s="36" t="s">
        <v>53</v>
      </c>
      <c r="C40" s="35" t="s">
        <v>54</v>
      </c>
      <c r="D40" s="35" t="s">
        <v>1</v>
      </c>
      <c r="E40" s="35" t="s">
        <v>1</v>
      </c>
      <c r="F40" s="35" t="s">
        <v>1</v>
      </c>
      <c r="G40" s="35" t="s">
        <v>1</v>
      </c>
      <c r="H40" s="35" t="s">
        <v>1</v>
      </c>
      <c r="I40" s="35" t="s">
        <v>24</v>
      </c>
      <c r="J40" s="37">
        <v>36059</v>
      </c>
      <c r="K40" s="35" t="s">
        <v>26</v>
      </c>
      <c r="L40" s="38">
        <v>10000</v>
      </c>
      <c r="M40" s="38">
        <v>10000</v>
      </c>
      <c r="N40" s="55"/>
    </row>
    <row r="41" spans="1:14" s="59" customFormat="1" ht="22.5" customHeight="1">
      <c r="A41" s="51">
        <v>31</v>
      </c>
      <c r="B41" s="36" t="s">
        <v>46</v>
      </c>
      <c r="C41" s="35" t="s">
        <v>55</v>
      </c>
      <c r="D41" s="35" t="s">
        <v>1</v>
      </c>
      <c r="E41" s="35" t="s">
        <v>1</v>
      </c>
      <c r="F41" s="35" t="s">
        <v>1</v>
      </c>
      <c r="G41" s="35" t="s">
        <v>1</v>
      </c>
      <c r="H41" s="35" t="s">
        <v>1</v>
      </c>
      <c r="I41" s="35" t="s">
        <v>24</v>
      </c>
      <c r="J41" s="37">
        <v>36391</v>
      </c>
      <c r="K41" s="35" t="s">
        <v>26</v>
      </c>
      <c r="L41" s="38">
        <v>2700</v>
      </c>
      <c r="M41" s="38">
        <v>2700</v>
      </c>
      <c r="N41" s="55"/>
    </row>
    <row r="42" spans="1:14" s="59" customFormat="1" ht="22.5" customHeight="1">
      <c r="A42" s="51">
        <v>32</v>
      </c>
      <c r="B42" s="36" t="s">
        <v>46</v>
      </c>
      <c r="C42" s="35" t="s">
        <v>56</v>
      </c>
      <c r="D42" s="35" t="s">
        <v>1</v>
      </c>
      <c r="E42" s="35" t="s">
        <v>1</v>
      </c>
      <c r="F42" s="35" t="s">
        <v>1</v>
      </c>
      <c r="G42" s="35" t="s">
        <v>1</v>
      </c>
      <c r="H42" s="35" t="s">
        <v>1</v>
      </c>
      <c r="I42" s="35" t="s">
        <v>24</v>
      </c>
      <c r="J42" s="37">
        <v>36391</v>
      </c>
      <c r="K42" s="35" t="s">
        <v>26</v>
      </c>
      <c r="L42" s="38">
        <v>2700</v>
      </c>
      <c r="M42" s="38">
        <v>2700</v>
      </c>
      <c r="N42" s="55"/>
    </row>
    <row r="43" spans="1:14" s="59" customFormat="1" ht="22.5" customHeight="1">
      <c r="A43" s="51">
        <v>33</v>
      </c>
      <c r="B43" s="36" t="s">
        <v>57</v>
      </c>
      <c r="C43" s="35" t="s">
        <v>58</v>
      </c>
      <c r="D43" s="35" t="s">
        <v>1</v>
      </c>
      <c r="E43" s="35" t="s">
        <v>1</v>
      </c>
      <c r="F43" s="35" t="s">
        <v>1</v>
      </c>
      <c r="G43" s="35" t="s">
        <v>1</v>
      </c>
      <c r="H43" s="35" t="s">
        <v>1</v>
      </c>
      <c r="I43" s="35" t="s">
        <v>24</v>
      </c>
      <c r="J43" s="37">
        <v>36529</v>
      </c>
      <c r="K43" s="35" t="s">
        <v>26</v>
      </c>
      <c r="L43" s="38">
        <v>12000</v>
      </c>
      <c r="M43" s="38">
        <v>12000</v>
      </c>
      <c r="N43" s="55"/>
    </row>
    <row r="44" spans="1:14" s="59" customFormat="1" ht="22.5" customHeight="1">
      <c r="A44" s="51">
        <v>34</v>
      </c>
      <c r="B44" s="36" t="s">
        <v>59</v>
      </c>
      <c r="C44" s="35" t="s">
        <v>60</v>
      </c>
      <c r="D44" s="35" t="s">
        <v>1</v>
      </c>
      <c r="E44" s="35" t="s">
        <v>1</v>
      </c>
      <c r="F44" s="35" t="s">
        <v>1</v>
      </c>
      <c r="G44" s="35" t="s">
        <v>1</v>
      </c>
      <c r="H44" s="35" t="s">
        <v>1</v>
      </c>
      <c r="I44" s="35" t="s">
        <v>24</v>
      </c>
      <c r="J44" s="37">
        <v>36776</v>
      </c>
      <c r="K44" s="35" t="s">
        <v>26</v>
      </c>
      <c r="L44" s="38">
        <v>2000</v>
      </c>
      <c r="M44" s="38">
        <v>2000</v>
      </c>
      <c r="N44" s="55"/>
    </row>
    <row r="45" spans="1:14" s="59" customFormat="1" ht="22.5" customHeight="1">
      <c r="A45" s="51">
        <v>35</v>
      </c>
      <c r="B45" s="36" t="s">
        <v>59</v>
      </c>
      <c r="C45" s="35" t="s">
        <v>61</v>
      </c>
      <c r="D45" s="35" t="s">
        <v>1</v>
      </c>
      <c r="E45" s="35" t="s">
        <v>1</v>
      </c>
      <c r="F45" s="35" t="s">
        <v>1</v>
      </c>
      <c r="G45" s="35" t="s">
        <v>1</v>
      </c>
      <c r="H45" s="35" t="s">
        <v>1</v>
      </c>
      <c r="I45" s="35" t="s">
        <v>24</v>
      </c>
      <c r="J45" s="37" t="s">
        <v>62</v>
      </c>
      <c r="K45" s="35" t="s">
        <v>26</v>
      </c>
      <c r="L45" s="38">
        <v>2000</v>
      </c>
      <c r="M45" s="38">
        <v>2000</v>
      </c>
      <c r="N45" s="198"/>
    </row>
    <row r="46" spans="1:14" s="59" customFormat="1" ht="22.5" customHeight="1">
      <c r="A46" s="51">
        <v>36</v>
      </c>
      <c r="B46" s="36" t="s">
        <v>63</v>
      </c>
      <c r="C46" s="35" t="s">
        <v>64</v>
      </c>
      <c r="D46" s="35" t="s">
        <v>1</v>
      </c>
      <c r="E46" s="35" t="s">
        <v>1</v>
      </c>
      <c r="F46" s="35" t="s">
        <v>1</v>
      </c>
      <c r="G46" s="35" t="s">
        <v>1</v>
      </c>
      <c r="H46" s="35" t="s">
        <v>1</v>
      </c>
      <c r="I46" s="35" t="s">
        <v>24</v>
      </c>
      <c r="J46" s="37" t="s">
        <v>62</v>
      </c>
      <c r="K46" s="35" t="s">
        <v>26</v>
      </c>
      <c r="L46" s="38">
        <v>2000</v>
      </c>
      <c r="M46" s="38">
        <v>2000</v>
      </c>
      <c r="N46" s="55"/>
    </row>
    <row r="47" spans="1:14" s="59" customFormat="1" ht="22.5" customHeight="1">
      <c r="A47" s="51">
        <v>37</v>
      </c>
      <c r="B47" s="36" t="s">
        <v>59</v>
      </c>
      <c r="C47" s="35" t="s">
        <v>167</v>
      </c>
      <c r="D47" s="35" t="s">
        <v>1</v>
      </c>
      <c r="E47" s="35" t="s">
        <v>1</v>
      </c>
      <c r="F47" s="35" t="s">
        <v>1</v>
      </c>
      <c r="G47" s="35" t="s">
        <v>1</v>
      </c>
      <c r="H47" s="35" t="s">
        <v>1</v>
      </c>
      <c r="I47" s="35" t="s">
        <v>24</v>
      </c>
      <c r="J47" s="37" t="s">
        <v>172</v>
      </c>
      <c r="K47" s="35" t="s">
        <v>26</v>
      </c>
      <c r="L47" s="38">
        <v>2000</v>
      </c>
      <c r="M47" s="38">
        <v>2000</v>
      </c>
      <c r="N47" s="55"/>
    </row>
    <row r="48" spans="1:14" s="59" customFormat="1" ht="22.5" customHeight="1">
      <c r="A48" s="51">
        <v>38</v>
      </c>
      <c r="B48" s="36" t="s">
        <v>175</v>
      </c>
      <c r="C48" s="35" t="s">
        <v>176</v>
      </c>
      <c r="D48" s="35" t="s">
        <v>1</v>
      </c>
      <c r="E48" s="35" t="s">
        <v>1</v>
      </c>
      <c r="F48" s="35" t="s">
        <v>1</v>
      </c>
      <c r="G48" s="35" t="s">
        <v>1</v>
      </c>
      <c r="H48" s="35" t="s">
        <v>1</v>
      </c>
      <c r="I48" s="35" t="s">
        <v>24</v>
      </c>
      <c r="J48" s="37" t="s">
        <v>177</v>
      </c>
      <c r="K48" s="35" t="s">
        <v>26</v>
      </c>
      <c r="L48" s="38">
        <v>1800</v>
      </c>
      <c r="M48" s="38">
        <v>1800</v>
      </c>
      <c r="N48" s="55"/>
    </row>
    <row r="49" spans="1:256" s="59" customFormat="1" ht="22.5" customHeight="1">
      <c r="A49" s="51">
        <v>39</v>
      </c>
      <c r="B49" s="36" t="s">
        <v>178</v>
      </c>
      <c r="C49" s="35" t="s">
        <v>179</v>
      </c>
      <c r="D49" s="35" t="s">
        <v>1</v>
      </c>
      <c r="E49" s="35" t="s">
        <v>1</v>
      </c>
      <c r="F49" s="35" t="s">
        <v>1</v>
      </c>
      <c r="G49" s="35" t="s">
        <v>1</v>
      </c>
      <c r="H49" s="35" t="s">
        <v>1</v>
      </c>
      <c r="I49" s="35" t="s">
        <v>24</v>
      </c>
      <c r="J49" s="37" t="s">
        <v>177</v>
      </c>
      <c r="K49" s="35" t="s">
        <v>26</v>
      </c>
      <c r="L49" s="38">
        <v>2600</v>
      </c>
      <c r="M49" s="38">
        <v>2600</v>
      </c>
      <c r="N49" s="55"/>
    </row>
    <row r="50" spans="1:256" s="59" customFormat="1" ht="22.5" customHeight="1">
      <c r="A50" s="53">
        <v>40</v>
      </c>
      <c r="B50" s="44" t="s">
        <v>175</v>
      </c>
      <c r="C50" s="45" t="s">
        <v>180</v>
      </c>
      <c r="D50" s="45" t="s">
        <v>1</v>
      </c>
      <c r="E50" s="45" t="s">
        <v>1</v>
      </c>
      <c r="F50" s="45" t="s">
        <v>1</v>
      </c>
      <c r="G50" s="45" t="s">
        <v>1</v>
      </c>
      <c r="H50" s="45" t="s">
        <v>1</v>
      </c>
      <c r="I50" s="45" t="s">
        <v>24</v>
      </c>
      <c r="J50" s="48" t="s">
        <v>177</v>
      </c>
      <c r="K50" s="45" t="s">
        <v>26</v>
      </c>
      <c r="L50" s="46">
        <v>1800</v>
      </c>
      <c r="M50" s="46">
        <v>1800</v>
      </c>
      <c r="N50" s="49"/>
    </row>
    <row r="51" spans="1:256" s="92" customFormat="1" ht="22.5" customHeight="1">
      <c r="A51" s="237" t="s">
        <v>217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  <c r="IU51" s="63"/>
      <c r="IV51" s="63"/>
    </row>
    <row r="52" spans="1:256" s="59" customFormat="1" ht="22.5" customHeight="1">
      <c r="A52" s="203" t="s">
        <v>6</v>
      </c>
      <c r="B52" s="203" t="s">
        <v>5</v>
      </c>
      <c r="C52" s="238" t="s">
        <v>7</v>
      </c>
      <c r="D52" s="205" t="s">
        <v>8</v>
      </c>
      <c r="E52" s="206"/>
      <c r="F52" s="206"/>
      <c r="G52" s="206"/>
      <c r="H52" s="207"/>
      <c r="I52" s="238" t="s">
        <v>9</v>
      </c>
      <c r="J52" s="231" t="s">
        <v>10</v>
      </c>
      <c r="K52" s="232"/>
      <c r="L52" s="231" t="s">
        <v>11</v>
      </c>
      <c r="M52" s="232"/>
      <c r="N52" s="203" t="s">
        <v>3</v>
      </c>
    </row>
    <row r="53" spans="1:256" s="59" customFormat="1" ht="42.6" customHeight="1">
      <c r="A53" s="215"/>
      <c r="B53" s="215"/>
      <c r="C53" s="216"/>
      <c r="D53" s="176" t="s">
        <v>12</v>
      </c>
      <c r="E53" s="180" t="s">
        <v>13</v>
      </c>
      <c r="F53" s="176" t="s">
        <v>14</v>
      </c>
      <c r="G53" s="180" t="s">
        <v>15</v>
      </c>
      <c r="H53" s="176" t="s">
        <v>16</v>
      </c>
      <c r="I53" s="216"/>
      <c r="J53" s="176" t="s">
        <v>17</v>
      </c>
      <c r="K53" s="176" t="s">
        <v>18</v>
      </c>
      <c r="L53" s="176" t="s">
        <v>19</v>
      </c>
      <c r="M53" s="176" t="s">
        <v>20</v>
      </c>
      <c r="N53" s="215"/>
    </row>
    <row r="54" spans="1:256" s="87" customFormat="1" ht="22.5" customHeight="1">
      <c r="A54" s="39">
        <v>41</v>
      </c>
      <c r="B54" s="52" t="s">
        <v>175</v>
      </c>
      <c r="C54" s="40" t="s">
        <v>181</v>
      </c>
      <c r="D54" s="40" t="s">
        <v>1</v>
      </c>
      <c r="E54" s="40" t="s">
        <v>1</v>
      </c>
      <c r="F54" s="40" t="s">
        <v>1</v>
      </c>
      <c r="G54" s="40" t="s">
        <v>1</v>
      </c>
      <c r="H54" s="40" t="s">
        <v>1</v>
      </c>
      <c r="I54" s="40" t="s">
        <v>24</v>
      </c>
      <c r="J54" s="41" t="s">
        <v>177</v>
      </c>
      <c r="K54" s="40" t="s">
        <v>26</v>
      </c>
      <c r="L54" s="42">
        <v>1800</v>
      </c>
      <c r="M54" s="42">
        <v>1800</v>
      </c>
      <c r="N54" s="83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  <c r="IS54" s="59"/>
      <c r="IT54" s="59"/>
      <c r="IU54" s="59"/>
      <c r="IV54" s="59"/>
    </row>
    <row r="55" spans="1:256" s="87" customFormat="1" ht="22.5" customHeight="1">
      <c r="A55" s="51">
        <v>42</v>
      </c>
      <c r="B55" s="81" t="s">
        <v>175</v>
      </c>
      <c r="C55" s="35" t="s">
        <v>182</v>
      </c>
      <c r="D55" s="35" t="s">
        <v>1</v>
      </c>
      <c r="E55" s="35" t="s">
        <v>1</v>
      </c>
      <c r="F55" s="35" t="s">
        <v>1</v>
      </c>
      <c r="G55" s="35" t="s">
        <v>1</v>
      </c>
      <c r="H55" s="35" t="s">
        <v>1</v>
      </c>
      <c r="I55" s="35" t="s">
        <v>24</v>
      </c>
      <c r="J55" s="37" t="s">
        <v>177</v>
      </c>
      <c r="K55" s="35" t="s">
        <v>26</v>
      </c>
      <c r="L55" s="38">
        <v>1800</v>
      </c>
      <c r="M55" s="38">
        <v>1800</v>
      </c>
      <c r="N55" s="55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  <c r="IS55" s="59"/>
      <c r="IT55" s="59"/>
      <c r="IU55" s="59"/>
      <c r="IV55" s="59"/>
    </row>
    <row r="56" spans="1:256" s="87" customFormat="1" ht="22.5" customHeight="1">
      <c r="A56" s="51">
        <v>43</v>
      </c>
      <c r="B56" s="81" t="s">
        <v>59</v>
      </c>
      <c r="C56" s="35" t="s">
        <v>183</v>
      </c>
      <c r="D56" s="35" t="s">
        <v>1</v>
      </c>
      <c r="E56" s="35" t="s">
        <v>1</v>
      </c>
      <c r="F56" s="35" t="s">
        <v>1</v>
      </c>
      <c r="G56" s="35" t="s">
        <v>1</v>
      </c>
      <c r="H56" s="35" t="s">
        <v>1</v>
      </c>
      <c r="I56" s="35" t="s">
        <v>24</v>
      </c>
      <c r="J56" s="37" t="s">
        <v>184</v>
      </c>
      <c r="K56" s="35" t="s">
        <v>26</v>
      </c>
      <c r="L56" s="38">
        <v>2000</v>
      </c>
      <c r="M56" s="38">
        <v>2000</v>
      </c>
      <c r="N56" s="55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  <c r="IU56" s="59"/>
      <c r="IV56" s="59"/>
    </row>
    <row r="57" spans="1:256" s="87" customFormat="1" ht="22.5" customHeight="1">
      <c r="A57" s="51">
        <v>44</v>
      </c>
      <c r="B57" s="68" t="s">
        <v>59</v>
      </c>
      <c r="C57" s="35" t="s">
        <v>195</v>
      </c>
      <c r="D57" s="35" t="s">
        <v>1</v>
      </c>
      <c r="E57" s="35" t="s">
        <v>1</v>
      </c>
      <c r="F57" s="35" t="s">
        <v>1</v>
      </c>
      <c r="G57" s="35" t="s">
        <v>1</v>
      </c>
      <c r="H57" s="35" t="s">
        <v>1</v>
      </c>
      <c r="I57" s="35" t="s">
        <v>24</v>
      </c>
      <c r="J57" s="37" t="s">
        <v>196</v>
      </c>
      <c r="K57" s="35" t="s">
        <v>26</v>
      </c>
      <c r="L57" s="38">
        <v>2000</v>
      </c>
      <c r="M57" s="38">
        <v>2000</v>
      </c>
      <c r="N57" s="36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  <c r="IK57" s="59"/>
      <c r="IL57" s="59"/>
      <c r="IM57" s="59"/>
      <c r="IN57" s="59"/>
      <c r="IO57" s="59"/>
      <c r="IP57" s="59"/>
      <c r="IQ57" s="59"/>
      <c r="IR57" s="59"/>
      <c r="IS57" s="59"/>
      <c r="IT57" s="59"/>
      <c r="IU57" s="59"/>
      <c r="IV57" s="59"/>
    </row>
    <row r="58" spans="1:256" s="87" customFormat="1" ht="22.5" customHeight="1">
      <c r="A58" s="51">
        <v>45</v>
      </c>
      <c r="B58" s="68" t="s">
        <v>175</v>
      </c>
      <c r="C58" s="35" t="s">
        <v>236</v>
      </c>
      <c r="D58" s="35" t="s">
        <v>237</v>
      </c>
      <c r="E58" s="35" t="s">
        <v>237</v>
      </c>
      <c r="F58" s="35" t="s">
        <v>237</v>
      </c>
      <c r="G58" s="35" t="s">
        <v>237</v>
      </c>
      <c r="H58" s="35" t="s">
        <v>237</v>
      </c>
      <c r="I58" s="35" t="s">
        <v>24</v>
      </c>
      <c r="J58" s="37" t="s">
        <v>238</v>
      </c>
      <c r="K58" s="35" t="s">
        <v>26</v>
      </c>
      <c r="L58" s="38">
        <v>1800</v>
      </c>
      <c r="M58" s="38">
        <v>1800</v>
      </c>
      <c r="N58" s="36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  <c r="IU58" s="59"/>
      <c r="IV58" s="59"/>
    </row>
    <row r="59" spans="1:256" s="87" customFormat="1" ht="22.5" customHeight="1">
      <c r="A59" s="51">
        <v>46</v>
      </c>
      <c r="B59" s="68" t="s">
        <v>175</v>
      </c>
      <c r="C59" s="35" t="s">
        <v>239</v>
      </c>
      <c r="D59" s="35" t="s">
        <v>237</v>
      </c>
      <c r="E59" s="35" t="s">
        <v>237</v>
      </c>
      <c r="F59" s="35" t="s">
        <v>237</v>
      </c>
      <c r="G59" s="35" t="s">
        <v>237</v>
      </c>
      <c r="H59" s="35" t="s">
        <v>237</v>
      </c>
      <c r="I59" s="35" t="s">
        <v>24</v>
      </c>
      <c r="J59" s="37" t="s">
        <v>238</v>
      </c>
      <c r="K59" s="35" t="s">
        <v>26</v>
      </c>
      <c r="L59" s="38">
        <v>1800</v>
      </c>
      <c r="M59" s="38">
        <v>1800</v>
      </c>
      <c r="N59" s="36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  <c r="IU59" s="59"/>
      <c r="IV59" s="59"/>
    </row>
    <row r="60" spans="1:256" s="87" customFormat="1" ht="22.5" customHeight="1">
      <c r="A60" s="51">
        <v>47</v>
      </c>
      <c r="B60" s="68" t="s">
        <v>59</v>
      </c>
      <c r="C60" s="35" t="s">
        <v>362</v>
      </c>
      <c r="D60" s="35" t="s">
        <v>237</v>
      </c>
      <c r="E60" s="35" t="s">
        <v>237</v>
      </c>
      <c r="F60" s="35" t="s">
        <v>237</v>
      </c>
      <c r="G60" s="35" t="s">
        <v>237</v>
      </c>
      <c r="H60" s="35" t="s">
        <v>237</v>
      </c>
      <c r="I60" s="35" t="s">
        <v>24</v>
      </c>
      <c r="J60" s="37">
        <v>40255</v>
      </c>
      <c r="K60" s="35" t="s">
        <v>26</v>
      </c>
      <c r="L60" s="38">
        <v>2800</v>
      </c>
      <c r="M60" s="38">
        <v>2800</v>
      </c>
      <c r="N60" s="36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59"/>
      <c r="IS60" s="59"/>
      <c r="IT60" s="59"/>
      <c r="IU60" s="59"/>
      <c r="IV60" s="59"/>
    </row>
    <row r="61" spans="1:256" s="87" customFormat="1" ht="22.5" customHeight="1">
      <c r="A61" s="51">
        <v>48</v>
      </c>
      <c r="B61" s="68" t="s">
        <v>357</v>
      </c>
      <c r="C61" s="35" t="s">
        <v>363</v>
      </c>
      <c r="D61" s="35" t="s">
        <v>237</v>
      </c>
      <c r="E61" s="35" t="s">
        <v>237</v>
      </c>
      <c r="F61" s="35" t="s">
        <v>237</v>
      </c>
      <c r="G61" s="35" t="s">
        <v>237</v>
      </c>
      <c r="H61" s="35" t="s">
        <v>237</v>
      </c>
      <c r="I61" s="35" t="s">
        <v>24</v>
      </c>
      <c r="J61" s="37">
        <v>40255</v>
      </c>
      <c r="K61" s="35" t="s">
        <v>26</v>
      </c>
      <c r="L61" s="38">
        <v>1700</v>
      </c>
      <c r="M61" s="38">
        <v>1700</v>
      </c>
      <c r="N61" s="36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  <c r="IQ61" s="59"/>
      <c r="IR61" s="59"/>
      <c r="IS61" s="59"/>
      <c r="IT61" s="59"/>
      <c r="IU61" s="59"/>
      <c r="IV61" s="59"/>
    </row>
    <row r="62" spans="1:256" s="87" customFormat="1" ht="22.5" customHeight="1">
      <c r="A62" s="51">
        <v>49</v>
      </c>
      <c r="B62" s="68" t="s">
        <v>357</v>
      </c>
      <c r="C62" s="35" t="s">
        <v>364</v>
      </c>
      <c r="D62" s="35" t="s">
        <v>237</v>
      </c>
      <c r="E62" s="35" t="s">
        <v>237</v>
      </c>
      <c r="F62" s="35" t="s">
        <v>237</v>
      </c>
      <c r="G62" s="35" t="s">
        <v>237</v>
      </c>
      <c r="H62" s="35" t="s">
        <v>237</v>
      </c>
      <c r="I62" s="35" t="s">
        <v>24</v>
      </c>
      <c r="J62" s="37">
        <v>40255</v>
      </c>
      <c r="K62" s="35" t="s">
        <v>26</v>
      </c>
      <c r="L62" s="38">
        <v>1700</v>
      </c>
      <c r="M62" s="38">
        <v>1700</v>
      </c>
      <c r="N62" s="36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59"/>
      <c r="GZ62" s="59"/>
      <c r="HA62" s="59"/>
      <c r="HB62" s="59"/>
      <c r="HC62" s="59"/>
      <c r="HD62" s="59"/>
      <c r="HE62" s="59"/>
      <c r="HF62" s="59"/>
      <c r="HG62" s="59"/>
      <c r="HH62" s="59"/>
      <c r="HI62" s="59"/>
      <c r="HJ62" s="59"/>
      <c r="HK62" s="59"/>
      <c r="HL62" s="59"/>
      <c r="HM62" s="59"/>
      <c r="HN62" s="59"/>
      <c r="HO62" s="59"/>
      <c r="HP62" s="59"/>
      <c r="HQ62" s="59"/>
      <c r="HR62" s="59"/>
      <c r="HS62" s="59"/>
      <c r="HT62" s="59"/>
      <c r="HU62" s="59"/>
      <c r="HV62" s="59"/>
      <c r="HW62" s="59"/>
      <c r="HX62" s="59"/>
      <c r="HY62" s="59"/>
      <c r="HZ62" s="59"/>
      <c r="IA62" s="59"/>
      <c r="IB62" s="59"/>
      <c r="IC62" s="59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  <c r="IP62" s="59"/>
      <c r="IQ62" s="59"/>
      <c r="IR62" s="59"/>
      <c r="IS62" s="59"/>
      <c r="IT62" s="59"/>
      <c r="IU62" s="59"/>
      <c r="IV62" s="59"/>
    </row>
    <row r="63" spans="1:256" s="87" customFormat="1" ht="22.5" customHeight="1">
      <c r="A63" s="51">
        <v>50</v>
      </c>
      <c r="B63" s="68" t="s">
        <v>358</v>
      </c>
      <c r="C63" s="35" t="s">
        <v>365</v>
      </c>
      <c r="D63" s="35" t="s">
        <v>237</v>
      </c>
      <c r="E63" s="35" t="s">
        <v>237</v>
      </c>
      <c r="F63" s="35" t="s">
        <v>237</v>
      </c>
      <c r="G63" s="35" t="s">
        <v>237</v>
      </c>
      <c r="H63" s="35" t="s">
        <v>237</v>
      </c>
      <c r="I63" s="35" t="s">
        <v>24</v>
      </c>
      <c r="J63" s="37">
        <v>40256</v>
      </c>
      <c r="K63" s="35" t="s">
        <v>26</v>
      </c>
      <c r="L63" s="38">
        <v>2200</v>
      </c>
      <c r="M63" s="38">
        <v>2200</v>
      </c>
      <c r="N63" s="36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59"/>
      <c r="IS63" s="59"/>
      <c r="IT63" s="59"/>
      <c r="IU63" s="59"/>
      <c r="IV63" s="59"/>
    </row>
    <row r="64" spans="1:256" s="87" customFormat="1" ht="22.5" customHeight="1">
      <c r="A64" s="51">
        <v>51</v>
      </c>
      <c r="B64" s="68" t="s">
        <v>359</v>
      </c>
      <c r="C64" s="35" t="s">
        <v>366</v>
      </c>
      <c r="D64" s="35" t="s">
        <v>237</v>
      </c>
      <c r="E64" s="35" t="s">
        <v>237</v>
      </c>
      <c r="F64" s="35" t="s">
        <v>237</v>
      </c>
      <c r="G64" s="35" t="s">
        <v>237</v>
      </c>
      <c r="H64" s="35" t="s">
        <v>237</v>
      </c>
      <c r="I64" s="35" t="s">
        <v>24</v>
      </c>
      <c r="J64" s="37">
        <v>40255</v>
      </c>
      <c r="K64" s="35" t="s">
        <v>26</v>
      </c>
      <c r="L64" s="38">
        <v>5300</v>
      </c>
      <c r="M64" s="38">
        <v>5300</v>
      </c>
      <c r="N64" s="36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  <c r="IU64" s="59"/>
      <c r="IV64" s="59"/>
    </row>
    <row r="65" spans="1:256" s="87" customFormat="1" ht="22.5" customHeight="1">
      <c r="A65" s="51">
        <v>52</v>
      </c>
      <c r="B65" s="68" t="s">
        <v>359</v>
      </c>
      <c r="C65" s="35" t="s">
        <v>367</v>
      </c>
      <c r="D65" s="35" t="s">
        <v>237</v>
      </c>
      <c r="E65" s="35" t="s">
        <v>237</v>
      </c>
      <c r="F65" s="35" t="s">
        <v>237</v>
      </c>
      <c r="G65" s="35" t="s">
        <v>237</v>
      </c>
      <c r="H65" s="35" t="s">
        <v>237</v>
      </c>
      <c r="I65" s="35" t="s">
        <v>24</v>
      </c>
      <c r="J65" s="37">
        <v>40255</v>
      </c>
      <c r="K65" s="35" t="s">
        <v>26</v>
      </c>
      <c r="L65" s="38">
        <v>5300</v>
      </c>
      <c r="M65" s="38">
        <v>5300</v>
      </c>
      <c r="N65" s="36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  <c r="IS65" s="59"/>
      <c r="IT65" s="59"/>
      <c r="IU65" s="59"/>
      <c r="IV65" s="59"/>
    </row>
    <row r="66" spans="1:256" s="87" customFormat="1" ht="22.5" customHeight="1">
      <c r="A66" s="51">
        <v>53</v>
      </c>
      <c r="B66" s="68" t="s">
        <v>360</v>
      </c>
      <c r="C66" s="35" t="s">
        <v>368</v>
      </c>
      <c r="D66" s="35" t="s">
        <v>1</v>
      </c>
      <c r="E66" s="35" t="s">
        <v>237</v>
      </c>
      <c r="F66" s="35" t="s">
        <v>237</v>
      </c>
      <c r="G66" s="35" t="s">
        <v>237</v>
      </c>
      <c r="H66" s="35" t="s">
        <v>237</v>
      </c>
      <c r="I66" s="35" t="s">
        <v>24</v>
      </c>
      <c r="J66" s="37">
        <v>40409</v>
      </c>
      <c r="K66" s="35" t="s">
        <v>26</v>
      </c>
      <c r="L66" s="38">
        <v>1750</v>
      </c>
      <c r="M66" s="38">
        <v>14000</v>
      </c>
      <c r="N66" s="36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  <c r="IQ66" s="59"/>
      <c r="IR66" s="59"/>
      <c r="IS66" s="59"/>
      <c r="IT66" s="59"/>
      <c r="IU66" s="59"/>
      <c r="IV66" s="59"/>
    </row>
    <row r="67" spans="1:256" s="87" customFormat="1" ht="22.5" customHeight="1">
      <c r="A67" s="51">
        <v>54</v>
      </c>
      <c r="B67" s="68" t="s">
        <v>361</v>
      </c>
      <c r="C67" s="35" t="s">
        <v>369</v>
      </c>
      <c r="D67" s="35" t="s">
        <v>237</v>
      </c>
      <c r="E67" s="35" t="s">
        <v>237</v>
      </c>
      <c r="F67" s="35" t="s">
        <v>237</v>
      </c>
      <c r="G67" s="35" t="s">
        <v>237</v>
      </c>
      <c r="H67" s="35" t="s">
        <v>237</v>
      </c>
      <c r="I67" s="35" t="s">
        <v>24</v>
      </c>
      <c r="J67" s="37">
        <v>40450</v>
      </c>
      <c r="K67" s="35" t="s">
        <v>26</v>
      </c>
      <c r="L67" s="38">
        <v>15500</v>
      </c>
      <c r="M67" s="38">
        <v>15500</v>
      </c>
      <c r="N67" s="36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  <c r="IS67" s="59"/>
      <c r="IT67" s="59"/>
      <c r="IU67" s="59"/>
      <c r="IV67" s="59"/>
    </row>
    <row r="68" spans="1:256" s="87" customFormat="1" ht="22.5" customHeight="1">
      <c r="A68" s="51">
        <v>55</v>
      </c>
      <c r="B68" s="68" t="s">
        <v>46</v>
      </c>
      <c r="C68" s="35" t="s">
        <v>370</v>
      </c>
      <c r="D68" s="35" t="s">
        <v>237</v>
      </c>
      <c r="E68" s="35" t="s">
        <v>237</v>
      </c>
      <c r="F68" s="35" t="s">
        <v>237</v>
      </c>
      <c r="G68" s="35" t="s">
        <v>237</v>
      </c>
      <c r="H68" s="35" t="s">
        <v>237</v>
      </c>
      <c r="I68" s="35" t="s">
        <v>24</v>
      </c>
      <c r="J68" s="37">
        <v>40450</v>
      </c>
      <c r="K68" s="35" t="s">
        <v>26</v>
      </c>
      <c r="L68" s="38">
        <v>3500</v>
      </c>
      <c r="M68" s="38">
        <v>3500</v>
      </c>
      <c r="N68" s="36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59"/>
      <c r="HZ68" s="59"/>
      <c r="IA68" s="59"/>
      <c r="IB68" s="59"/>
      <c r="IC68" s="59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  <c r="IP68" s="59"/>
      <c r="IQ68" s="59"/>
      <c r="IR68" s="59"/>
      <c r="IS68" s="59"/>
      <c r="IT68" s="59"/>
      <c r="IU68" s="59"/>
      <c r="IV68" s="59"/>
    </row>
    <row r="69" spans="1:256" s="87" customFormat="1" ht="22.5" customHeight="1">
      <c r="A69" s="51">
        <v>56</v>
      </c>
      <c r="B69" s="68" t="s">
        <v>420</v>
      </c>
      <c r="C69" s="35" t="s">
        <v>452</v>
      </c>
      <c r="D69" s="35" t="s">
        <v>237</v>
      </c>
      <c r="E69" s="35" t="s">
        <v>237</v>
      </c>
      <c r="F69" s="35" t="s">
        <v>237</v>
      </c>
      <c r="G69" s="35" t="s">
        <v>237</v>
      </c>
      <c r="H69" s="35" t="s">
        <v>237</v>
      </c>
      <c r="I69" s="35" t="s">
        <v>24</v>
      </c>
      <c r="J69" s="37">
        <v>40703</v>
      </c>
      <c r="K69" s="35" t="s">
        <v>26</v>
      </c>
      <c r="L69" s="38">
        <v>3850</v>
      </c>
      <c r="M69" s="38">
        <v>3850</v>
      </c>
      <c r="N69" s="36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59"/>
      <c r="IS69" s="59"/>
      <c r="IT69" s="59"/>
      <c r="IU69" s="59"/>
      <c r="IV69" s="59"/>
    </row>
    <row r="70" spans="1:256" s="87" customFormat="1" ht="22.5" customHeight="1">
      <c r="A70" s="51">
        <v>57</v>
      </c>
      <c r="B70" s="68" t="s">
        <v>421</v>
      </c>
      <c r="C70" s="35" t="s">
        <v>453</v>
      </c>
      <c r="D70" s="35" t="s">
        <v>237</v>
      </c>
      <c r="E70" s="35" t="s">
        <v>237</v>
      </c>
      <c r="F70" s="35" t="s">
        <v>237</v>
      </c>
      <c r="G70" s="35" t="s">
        <v>237</v>
      </c>
      <c r="H70" s="35" t="s">
        <v>237</v>
      </c>
      <c r="I70" s="35" t="s">
        <v>24</v>
      </c>
      <c r="J70" s="37">
        <v>40703</v>
      </c>
      <c r="K70" s="35" t="s">
        <v>26</v>
      </c>
      <c r="L70" s="38">
        <v>300</v>
      </c>
      <c r="M70" s="38">
        <v>6000</v>
      </c>
      <c r="N70" s="36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  <c r="IS70" s="59"/>
      <c r="IT70" s="59"/>
      <c r="IU70" s="59"/>
      <c r="IV70" s="59"/>
    </row>
    <row r="71" spans="1:256" s="87" customFormat="1" ht="22.5" customHeight="1">
      <c r="A71" s="51">
        <v>58</v>
      </c>
      <c r="B71" s="68" t="s">
        <v>46</v>
      </c>
      <c r="C71" s="35" t="s">
        <v>476</v>
      </c>
      <c r="D71" s="35" t="s">
        <v>237</v>
      </c>
      <c r="E71" s="35" t="s">
        <v>237</v>
      </c>
      <c r="F71" s="35" t="s">
        <v>237</v>
      </c>
      <c r="G71" s="35" t="s">
        <v>237</v>
      </c>
      <c r="H71" s="35" t="s">
        <v>237</v>
      </c>
      <c r="I71" s="35" t="s">
        <v>24</v>
      </c>
      <c r="J71" s="37" t="s">
        <v>480</v>
      </c>
      <c r="K71" s="35" t="s">
        <v>26</v>
      </c>
      <c r="L71" s="38">
        <v>5600</v>
      </c>
      <c r="M71" s="38">
        <v>5600</v>
      </c>
      <c r="N71" s="36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  <c r="IF71" s="59"/>
      <c r="IG71" s="59"/>
      <c r="IH71" s="59"/>
      <c r="II71" s="59"/>
      <c r="IJ71" s="59"/>
      <c r="IK71" s="59"/>
      <c r="IL71" s="59"/>
      <c r="IM71" s="59"/>
      <c r="IN71" s="59"/>
      <c r="IO71" s="59"/>
      <c r="IP71" s="59"/>
      <c r="IQ71" s="59"/>
      <c r="IR71" s="59"/>
      <c r="IS71" s="59"/>
      <c r="IT71" s="59"/>
      <c r="IU71" s="59"/>
      <c r="IV71" s="59"/>
    </row>
    <row r="72" spans="1:256" s="87" customFormat="1" ht="22.5" customHeight="1">
      <c r="A72" s="51">
        <v>59</v>
      </c>
      <c r="B72" s="68" t="s">
        <v>178</v>
      </c>
      <c r="C72" s="35" t="s">
        <v>579</v>
      </c>
      <c r="D72" s="35" t="s">
        <v>237</v>
      </c>
      <c r="E72" s="35" t="s">
        <v>237</v>
      </c>
      <c r="F72" s="35" t="s">
        <v>237</v>
      </c>
      <c r="G72" s="35" t="s">
        <v>237</v>
      </c>
      <c r="H72" s="35" t="s">
        <v>237</v>
      </c>
      <c r="I72" s="35" t="s">
        <v>24</v>
      </c>
      <c r="J72" s="37" t="s">
        <v>581</v>
      </c>
      <c r="K72" s="35" t="s">
        <v>26</v>
      </c>
      <c r="L72" s="38">
        <v>3500</v>
      </c>
      <c r="M72" s="38">
        <v>3500</v>
      </c>
      <c r="N72" s="36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59"/>
      <c r="IS72" s="59"/>
      <c r="IT72" s="59"/>
      <c r="IU72" s="59"/>
      <c r="IV72" s="59"/>
    </row>
    <row r="73" spans="1:256" s="87" customFormat="1" ht="22.5" customHeight="1">
      <c r="A73" s="51">
        <v>60</v>
      </c>
      <c r="B73" s="68" t="s">
        <v>178</v>
      </c>
      <c r="C73" s="35" t="s">
        <v>626</v>
      </c>
      <c r="D73" s="35" t="s">
        <v>237</v>
      </c>
      <c r="E73" s="35" t="s">
        <v>237</v>
      </c>
      <c r="F73" s="35" t="s">
        <v>237</v>
      </c>
      <c r="G73" s="35" t="s">
        <v>237</v>
      </c>
      <c r="H73" s="35" t="s">
        <v>237</v>
      </c>
      <c r="I73" s="35" t="s">
        <v>24</v>
      </c>
      <c r="J73" s="37" t="s">
        <v>581</v>
      </c>
      <c r="K73" s="35" t="s">
        <v>26</v>
      </c>
      <c r="L73" s="38">
        <v>3500</v>
      </c>
      <c r="M73" s="38">
        <v>3500</v>
      </c>
      <c r="N73" s="36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59"/>
      <c r="IS73" s="59"/>
      <c r="IT73" s="59"/>
      <c r="IU73" s="59"/>
      <c r="IV73" s="59"/>
    </row>
    <row r="74" spans="1:256" s="87" customFormat="1" ht="22.5" customHeight="1">
      <c r="A74" s="51">
        <v>61</v>
      </c>
      <c r="B74" s="68" t="s">
        <v>53</v>
      </c>
      <c r="C74" s="35" t="s">
        <v>627</v>
      </c>
      <c r="D74" s="35" t="s">
        <v>237</v>
      </c>
      <c r="E74" s="35" t="s">
        <v>237</v>
      </c>
      <c r="F74" s="35" t="s">
        <v>237</v>
      </c>
      <c r="G74" s="35" t="s">
        <v>237</v>
      </c>
      <c r="H74" s="35" t="s">
        <v>237</v>
      </c>
      <c r="I74" s="35" t="s">
        <v>24</v>
      </c>
      <c r="J74" s="37" t="s">
        <v>582</v>
      </c>
      <c r="K74" s="35" t="s">
        <v>26</v>
      </c>
      <c r="L74" s="38">
        <v>9900</v>
      </c>
      <c r="M74" s="38">
        <v>9900</v>
      </c>
      <c r="N74" s="161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S74" s="59"/>
      <c r="IT74" s="59"/>
      <c r="IU74" s="59"/>
      <c r="IV74" s="59"/>
    </row>
    <row r="75" spans="1:256" s="87" customFormat="1" ht="22.5" customHeight="1">
      <c r="A75" s="53">
        <v>62</v>
      </c>
      <c r="B75" s="200" t="s">
        <v>577</v>
      </c>
      <c r="C75" s="45" t="s">
        <v>640</v>
      </c>
      <c r="D75" s="45" t="s">
        <v>237</v>
      </c>
      <c r="E75" s="45" t="s">
        <v>237</v>
      </c>
      <c r="F75" s="45" t="s">
        <v>237</v>
      </c>
      <c r="G75" s="45" t="s">
        <v>237</v>
      </c>
      <c r="H75" s="45" t="s">
        <v>237</v>
      </c>
      <c r="I75" s="45" t="s">
        <v>24</v>
      </c>
      <c r="J75" s="48" t="s">
        <v>583</v>
      </c>
      <c r="K75" s="45" t="s">
        <v>26</v>
      </c>
      <c r="L75" s="46">
        <v>3500</v>
      </c>
      <c r="M75" s="46">
        <v>21000</v>
      </c>
      <c r="N75" s="190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59"/>
      <c r="IS75" s="59"/>
      <c r="IT75" s="59"/>
      <c r="IU75" s="59"/>
      <c r="IV75" s="59"/>
    </row>
    <row r="76" spans="1:256" s="63" customFormat="1" ht="22.5" customHeight="1">
      <c r="A76" s="230" t="s">
        <v>218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</row>
    <row r="77" spans="1:256" s="59" customFormat="1" ht="22.5" customHeight="1">
      <c r="A77" s="203" t="s">
        <v>6</v>
      </c>
      <c r="B77" s="203" t="s">
        <v>5</v>
      </c>
      <c r="C77" s="203" t="s">
        <v>7</v>
      </c>
      <c r="D77" s="205" t="s">
        <v>8</v>
      </c>
      <c r="E77" s="206"/>
      <c r="F77" s="206"/>
      <c r="G77" s="206"/>
      <c r="H77" s="207"/>
      <c r="I77" s="203" t="s">
        <v>9</v>
      </c>
      <c r="J77" s="205" t="s">
        <v>10</v>
      </c>
      <c r="K77" s="207"/>
      <c r="L77" s="205" t="s">
        <v>11</v>
      </c>
      <c r="M77" s="207"/>
      <c r="N77" s="203" t="s">
        <v>3</v>
      </c>
    </row>
    <row r="78" spans="1:256" s="59" customFormat="1" ht="44.4" customHeight="1">
      <c r="A78" s="204"/>
      <c r="B78" s="204"/>
      <c r="C78" s="204"/>
      <c r="D78" s="93" t="s">
        <v>12</v>
      </c>
      <c r="E78" s="184" t="s">
        <v>13</v>
      </c>
      <c r="F78" s="185" t="s">
        <v>14</v>
      </c>
      <c r="G78" s="184" t="s">
        <v>15</v>
      </c>
      <c r="H78" s="185" t="s">
        <v>16</v>
      </c>
      <c r="I78" s="208"/>
      <c r="J78" s="185" t="s">
        <v>17</v>
      </c>
      <c r="K78" s="93" t="s">
        <v>18</v>
      </c>
      <c r="L78" s="93" t="s">
        <v>19</v>
      </c>
      <c r="M78" s="93" t="s">
        <v>20</v>
      </c>
      <c r="N78" s="204"/>
    </row>
    <row r="79" spans="1:256" s="59" customFormat="1" ht="22.5" customHeight="1">
      <c r="A79" s="39">
        <v>63</v>
      </c>
      <c r="B79" s="167" t="s">
        <v>578</v>
      </c>
      <c r="C79" s="40" t="s">
        <v>641</v>
      </c>
      <c r="D79" s="40" t="s">
        <v>237</v>
      </c>
      <c r="E79" s="40" t="s">
        <v>237</v>
      </c>
      <c r="F79" s="40" t="s">
        <v>237</v>
      </c>
      <c r="G79" s="40" t="s">
        <v>237</v>
      </c>
      <c r="H79" s="40" t="s">
        <v>237</v>
      </c>
      <c r="I79" s="40" t="s">
        <v>24</v>
      </c>
      <c r="J79" s="41" t="s">
        <v>583</v>
      </c>
      <c r="K79" s="40" t="s">
        <v>26</v>
      </c>
      <c r="L79" s="42">
        <v>3500</v>
      </c>
      <c r="M79" s="42">
        <v>21000</v>
      </c>
      <c r="N79" s="201"/>
    </row>
    <row r="80" spans="1:256" s="59" customFormat="1" ht="22.5" customHeight="1">
      <c r="A80" s="51">
        <v>64</v>
      </c>
      <c r="B80" s="43" t="s">
        <v>360</v>
      </c>
      <c r="C80" s="35" t="s">
        <v>642</v>
      </c>
      <c r="D80" s="35" t="s">
        <v>237</v>
      </c>
      <c r="E80" s="35" t="s">
        <v>237</v>
      </c>
      <c r="F80" s="35" t="s">
        <v>237</v>
      </c>
      <c r="G80" s="35" t="s">
        <v>237</v>
      </c>
      <c r="H80" s="35" t="s">
        <v>237</v>
      </c>
      <c r="I80" s="35" t="s">
        <v>24</v>
      </c>
      <c r="J80" s="37" t="s">
        <v>630</v>
      </c>
      <c r="K80" s="35" t="s">
        <v>26</v>
      </c>
      <c r="L80" s="38">
        <v>4900</v>
      </c>
      <c r="M80" s="38">
        <v>29400</v>
      </c>
      <c r="N80" s="161"/>
    </row>
    <row r="81" spans="1:14" s="59" customFormat="1" ht="22.5" customHeight="1">
      <c r="A81" s="51">
        <v>65</v>
      </c>
      <c r="B81" s="43" t="s">
        <v>360</v>
      </c>
      <c r="C81" s="35" t="s">
        <v>643</v>
      </c>
      <c r="D81" s="35" t="s">
        <v>237</v>
      </c>
      <c r="E81" s="35" t="s">
        <v>237</v>
      </c>
      <c r="F81" s="35" t="s">
        <v>237</v>
      </c>
      <c r="G81" s="35" t="s">
        <v>237</v>
      </c>
      <c r="H81" s="35" t="s">
        <v>237</v>
      </c>
      <c r="I81" s="35" t="s">
        <v>24</v>
      </c>
      <c r="J81" s="37" t="s">
        <v>630</v>
      </c>
      <c r="K81" s="35" t="s">
        <v>26</v>
      </c>
      <c r="L81" s="38">
        <v>4200</v>
      </c>
      <c r="M81" s="38">
        <v>25200</v>
      </c>
      <c r="N81" s="55"/>
    </row>
    <row r="82" spans="1:14" s="59" customFormat="1" ht="22.5" customHeight="1">
      <c r="A82" s="51">
        <v>66</v>
      </c>
      <c r="B82" s="196" t="s">
        <v>656</v>
      </c>
      <c r="C82" s="160" t="s">
        <v>671</v>
      </c>
      <c r="D82" s="160" t="s">
        <v>237</v>
      </c>
      <c r="E82" s="160" t="s">
        <v>237</v>
      </c>
      <c r="F82" s="160" t="s">
        <v>237</v>
      </c>
      <c r="G82" s="160" t="s">
        <v>237</v>
      </c>
      <c r="H82" s="160" t="s">
        <v>237</v>
      </c>
      <c r="I82" s="160" t="s">
        <v>24</v>
      </c>
      <c r="J82" s="162" t="s">
        <v>657</v>
      </c>
      <c r="K82" s="160" t="s">
        <v>26</v>
      </c>
      <c r="L82" s="163">
        <v>2500</v>
      </c>
      <c r="M82" s="163">
        <v>2500</v>
      </c>
      <c r="N82" s="55"/>
    </row>
    <row r="83" spans="1:14" s="59" customFormat="1" ht="22.5" customHeight="1">
      <c r="A83" s="51">
        <v>67</v>
      </c>
      <c r="B83" s="196" t="s">
        <v>656</v>
      </c>
      <c r="C83" s="160" t="s">
        <v>672</v>
      </c>
      <c r="D83" s="160" t="s">
        <v>237</v>
      </c>
      <c r="E83" s="160" t="s">
        <v>237</v>
      </c>
      <c r="F83" s="160" t="s">
        <v>237</v>
      </c>
      <c r="G83" s="160" t="s">
        <v>237</v>
      </c>
      <c r="H83" s="160" t="s">
        <v>237</v>
      </c>
      <c r="I83" s="160" t="s">
        <v>24</v>
      </c>
      <c r="J83" s="162" t="s">
        <v>657</v>
      </c>
      <c r="K83" s="160" t="s">
        <v>26</v>
      </c>
      <c r="L83" s="163">
        <v>2500</v>
      </c>
      <c r="M83" s="163">
        <v>2500</v>
      </c>
      <c r="N83" s="55"/>
    </row>
    <row r="84" spans="1:14" s="59" customFormat="1" ht="22.5" customHeight="1">
      <c r="A84" s="51">
        <v>68</v>
      </c>
      <c r="B84" s="196" t="s">
        <v>656</v>
      </c>
      <c r="C84" s="160" t="s">
        <v>673</v>
      </c>
      <c r="D84" s="160" t="s">
        <v>237</v>
      </c>
      <c r="E84" s="160" t="s">
        <v>237</v>
      </c>
      <c r="F84" s="160" t="s">
        <v>237</v>
      </c>
      <c r="G84" s="160" t="s">
        <v>237</v>
      </c>
      <c r="H84" s="160" t="s">
        <v>237</v>
      </c>
      <c r="I84" s="160" t="s">
        <v>24</v>
      </c>
      <c r="J84" s="162" t="s">
        <v>657</v>
      </c>
      <c r="K84" s="160" t="s">
        <v>26</v>
      </c>
      <c r="L84" s="163">
        <v>2500</v>
      </c>
      <c r="M84" s="163">
        <v>2500</v>
      </c>
      <c r="N84" s="55"/>
    </row>
    <row r="85" spans="1:14" s="59" customFormat="1" ht="22.5" customHeight="1">
      <c r="A85" s="51">
        <v>69</v>
      </c>
      <c r="B85" s="196" t="s">
        <v>656</v>
      </c>
      <c r="C85" s="160" t="s">
        <v>674</v>
      </c>
      <c r="D85" s="160" t="s">
        <v>237</v>
      </c>
      <c r="E85" s="160" t="s">
        <v>237</v>
      </c>
      <c r="F85" s="160" t="s">
        <v>237</v>
      </c>
      <c r="G85" s="160" t="s">
        <v>237</v>
      </c>
      <c r="H85" s="160" t="s">
        <v>237</v>
      </c>
      <c r="I85" s="160" t="s">
        <v>24</v>
      </c>
      <c r="J85" s="162" t="s">
        <v>657</v>
      </c>
      <c r="K85" s="160" t="s">
        <v>26</v>
      </c>
      <c r="L85" s="163">
        <v>2500</v>
      </c>
      <c r="M85" s="163">
        <v>2500</v>
      </c>
      <c r="N85" s="55"/>
    </row>
    <row r="86" spans="1:14" s="59" customFormat="1" ht="22.5" customHeight="1">
      <c r="A86" s="51">
        <v>70</v>
      </c>
      <c r="B86" s="36" t="s">
        <v>65</v>
      </c>
      <c r="C86" s="35" t="s">
        <v>560</v>
      </c>
      <c r="D86" s="35" t="s">
        <v>1</v>
      </c>
      <c r="E86" s="35" t="s">
        <v>1</v>
      </c>
      <c r="F86" s="35" t="s">
        <v>1</v>
      </c>
      <c r="G86" s="35" t="s">
        <v>1</v>
      </c>
      <c r="H86" s="35" t="s">
        <v>1</v>
      </c>
      <c r="I86" s="35" t="s">
        <v>24</v>
      </c>
      <c r="J86" s="37">
        <v>36668</v>
      </c>
      <c r="K86" s="35" t="s">
        <v>26</v>
      </c>
      <c r="L86" s="38">
        <v>1200</v>
      </c>
      <c r="M86" s="38">
        <v>1200</v>
      </c>
      <c r="N86" s="55"/>
    </row>
    <row r="87" spans="1:14" s="59" customFormat="1" ht="22.5" customHeight="1">
      <c r="A87" s="51">
        <v>71</v>
      </c>
      <c r="B87" s="36" t="s">
        <v>66</v>
      </c>
      <c r="C87" s="35" t="s">
        <v>67</v>
      </c>
      <c r="D87" s="94">
        <v>0</v>
      </c>
      <c r="E87" s="95">
        <v>0</v>
      </c>
      <c r="F87" s="95">
        <v>0</v>
      </c>
      <c r="G87" s="95">
        <v>0</v>
      </c>
      <c r="H87" s="95">
        <v>0</v>
      </c>
      <c r="I87" s="35" t="s">
        <v>24</v>
      </c>
      <c r="J87" s="47" t="s">
        <v>165</v>
      </c>
      <c r="K87" s="35" t="s">
        <v>26</v>
      </c>
      <c r="L87" s="38">
        <v>1200</v>
      </c>
      <c r="M87" s="38">
        <v>1200</v>
      </c>
      <c r="N87" s="55"/>
    </row>
    <row r="88" spans="1:14" s="59" customFormat="1" ht="22.5" customHeight="1">
      <c r="A88" s="51">
        <v>72</v>
      </c>
      <c r="B88" s="36" t="s">
        <v>66</v>
      </c>
      <c r="C88" s="35" t="s">
        <v>68</v>
      </c>
      <c r="D88" s="95">
        <v>0</v>
      </c>
      <c r="E88" s="95">
        <v>0</v>
      </c>
      <c r="F88" s="95">
        <v>0</v>
      </c>
      <c r="G88" s="95">
        <v>0</v>
      </c>
      <c r="H88" s="95">
        <v>0</v>
      </c>
      <c r="I88" s="35" t="s">
        <v>164</v>
      </c>
      <c r="J88" s="37" t="s">
        <v>62</v>
      </c>
      <c r="K88" s="35" t="s">
        <v>26</v>
      </c>
      <c r="L88" s="38">
        <v>1200</v>
      </c>
      <c r="M88" s="38">
        <v>1200</v>
      </c>
      <c r="N88" s="55"/>
    </row>
    <row r="89" spans="1:14" s="59" customFormat="1" ht="22.5" customHeight="1">
      <c r="A89" s="51">
        <v>73</v>
      </c>
      <c r="B89" s="36" t="s">
        <v>66</v>
      </c>
      <c r="C89" s="35" t="s">
        <v>168</v>
      </c>
      <c r="D89" s="35" t="s">
        <v>1</v>
      </c>
      <c r="E89" s="35" t="s">
        <v>1</v>
      </c>
      <c r="F89" s="35" t="s">
        <v>1</v>
      </c>
      <c r="G89" s="35" t="s">
        <v>1</v>
      </c>
      <c r="H89" s="35" t="s">
        <v>1</v>
      </c>
      <c r="I89" s="35" t="s">
        <v>24</v>
      </c>
      <c r="J89" s="37" t="s">
        <v>172</v>
      </c>
      <c r="K89" s="35" t="s">
        <v>26</v>
      </c>
      <c r="L89" s="38">
        <v>1200</v>
      </c>
      <c r="M89" s="38">
        <v>1200</v>
      </c>
      <c r="N89" s="55"/>
    </row>
    <row r="90" spans="1:14" s="59" customFormat="1" ht="22.5" customHeight="1">
      <c r="A90" s="51">
        <v>74</v>
      </c>
      <c r="B90" s="36" t="s">
        <v>66</v>
      </c>
      <c r="C90" s="35" t="s">
        <v>185</v>
      </c>
      <c r="D90" s="35" t="s">
        <v>1</v>
      </c>
      <c r="E90" s="35" t="s">
        <v>1</v>
      </c>
      <c r="F90" s="35" t="s">
        <v>1</v>
      </c>
      <c r="G90" s="35" t="s">
        <v>1</v>
      </c>
      <c r="H90" s="35" t="s">
        <v>1</v>
      </c>
      <c r="I90" s="35" t="s">
        <v>24</v>
      </c>
      <c r="J90" s="37" t="s">
        <v>184</v>
      </c>
      <c r="K90" s="35" t="s">
        <v>26</v>
      </c>
      <c r="L90" s="38">
        <v>1000</v>
      </c>
      <c r="M90" s="38">
        <v>1000</v>
      </c>
      <c r="N90" s="55"/>
    </row>
    <row r="91" spans="1:14" s="59" customFormat="1" ht="22.5" customHeight="1">
      <c r="A91" s="51">
        <v>75</v>
      </c>
      <c r="B91" s="43" t="s">
        <v>66</v>
      </c>
      <c r="C91" s="35" t="s">
        <v>197</v>
      </c>
      <c r="D91" s="35" t="s">
        <v>1</v>
      </c>
      <c r="E91" s="35" t="s">
        <v>1</v>
      </c>
      <c r="F91" s="35" t="s">
        <v>1</v>
      </c>
      <c r="G91" s="35" t="s">
        <v>1</v>
      </c>
      <c r="H91" s="35" t="s">
        <v>1</v>
      </c>
      <c r="I91" s="35" t="s">
        <v>24</v>
      </c>
      <c r="J91" s="37" t="s">
        <v>196</v>
      </c>
      <c r="K91" s="35" t="s">
        <v>26</v>
      </c>
      <c r="L91" s="38">
        <v>1200</v>
      </c>
      <c r="M91" s="38">
        <v>1200</v>
      </c>
      <c r="N91" s="55"/>
    </row>
    <row r="92" spans="1:14" s="59" customFormat="1" ht="22.5" customHeight="1">
      <c r="A92" s="51">
        <v>76</v>
      </c>
      <c r="B92" s="43" t="s">
        <v>371</v>
      </c>
      <c r="C92" s="35" t="s">
        <v>375</v>
      </c>
      <c r="D92" s="35" t="s">
        <v>1</v>
      </c>
      <c r="E92" s="35" t="s">
        <v>1</v>
      </c>
      <c r="F92" s="35" t="s">
        <v>1</v>
      </c>
      <c r="G92" s="35" t="s">
        <v>1</v>
      </c>
      <c r="H92" s="35" t="s">
        <v>1</v>
      </c>
      <c r="I92" s="35" t="s">
        <v>24</v>
      </c>
      <c r="J92" s="37" t="s">
        <v>379</v>
      </c>
      <c r="K92" s="35" t="s">
        <v>26</v>
      </c>
      <c r="L92" s="38">
        <v>450</v>
      </c>
      <c r="M92" s="38">
        <v>22500</v>
      </c>
      <c r="N92" s="55"/>
    </row>
    <row r="93" spans="1:14" s="59" customFormat="1" ht="22.5" customHeight="1">
      <c r="A93" s="51">
        <v>77</v>
      </c>
      <c r="B93" s="43" t="s">
        <v>372</v>
      </c>
      <c r="C93" s="35" t="s">
        <v>376</v>
      </c>
      <c r="D93" s="35" t="s">
        <v>1</v>
      </c>
      <c r="E93" s="35" t="s">
        <v>1</v>
      </c>
      <c r="F93" s="35" t="s">
        <v>1</v>
      </c>
      <c r="G93" s="35" t="s">
        <v>1</v>
      </c>
      <c r="H93" s="35" t="s">
        <v>1</v>
      </c>
      <c r="I93" s="35" t="s">
        <v>24</v>
      </c>
      <c r="J93" s="37" t="s">
        <v>379</v>
      </c>
      <c r="K93" s="35" t="s">
        <v>26</v>
      </c>
      <c r="L93" s="38">
        <v>1400</v>
      </c>
      <c r="M93" s="38">
        <v>28000</v>
      </c>
      <c r="N93" s="55"/>
    </row>
    <row r="94" spans="1:14" s="59" customFormat="1" ht="22.5" customHeight="1">
      <c r="A94" s="51">
        <v>78</v>
      </c>
      <c r="B94" s="43" t="s">
        <v>373</v>
      </c>
      <c r="C94" s="35" t="s">
        <v>377</v>
      </c>
      <c r="D94" s="35" t="s">
        <v>1</v>
      </c>
      <c r="E94" s="35" t="s">
        <v>1</v>
      </c>
      <c r="F94" s="35" t="s">
        <v>1</v>
      </c>
      <c r="G94" s="35" t="s">
        <v>1</v>
      </c>
      <c r="H94" s="35" t="s">
        <v>1</v>
      </c>
      <c r="I94" s="35" t="s">
        <v>24</v>
      </c>
      <c r="J94" s="37" t="s">
        <v>380</v>
      </c>
      <c r="K94" s="35" t="s">
        <v>26</v>
      </c>
      <c r="L94" s="38">
        <v>1900</v>
      </c>
      <c r="M94" s="38">
        <v>5700</v>
      </c>
      <c r="N94" s="55"/>
    </row>
    <row r="95" spans="1:14" s="59" customFormat="1" ht="22.5" customHeight="1">
      <c r="A95" s="51">
        <v>79</v>
      </c>
      <c r="B95" s="43" t="s">
        <v>374</v>
      </c>
      <c r="C95" s="35" t="s">
        <v>378</v>
      </c>
      <c r="D95" s="35" t="s">
        <v>1</v>
      </c>
      <c r="E95" s="35" t="s">
        <v>1</v>
      </c>
      <c r="F95" s="35" t="s">
        <v>1</v>
      </c>
      <c r="G95" s="35" t="s">
        <v>1</v>
      </c>
      <c r="H95" s="35" t="s">
        <v>1</v>
      </c>
      <c r="I95" s="35" t="s">
        <v>24</v>
      </c>
      <c r="J95" s="37" t="s">
        <v>381</v>
      </c>
      <c r="K95" s="35" t="s">
        <v>26</v>
      </c>
      <c r="L95" s="38">
        <v>165</v>
      </c>
      <c r="M95" s="38">
        <v>1650</v>
      </c>
      <c r="N95" s="55"/>
    </row>
    <row r="96" spans="1:14" s="59" customFormat="1" ht="22.5" customHeight="1">
      <c r="A96" s="51">
        <v>80</v>
      </c>
      <c r="B96" s="43" t="s">
        <v>454</v>
      </c>
      <c r="C96" s="35" t="s">
        <v>455</v>
      </c>
      <c r="D96" s="35" t="s">
        <v>1</v>
      </c>
      <c r="E96" s="35" t="s">
        <v>1</v>
      </c>
      <c r="F96" s="35" t="s">
        <v>1</v>
      </c>
      <c r="G96" s="35" t="s">
        <v>1</v>
      </c>
      <c r="H96" s="35" t="s">
        <v>1</v>
      </c>
      <c r="I96" s="35" t="s">
        <v>24</v>
      </c>
      <c r="J96" s="37" t="s">
        <v>422</v>
      </c>
      <c r="K96" s="35" t="s">
        <v>26</v>
      </c>
      <c r="L96" s="38">
        <v>1200</v>
      </c>
      <c r="M96" s="38">
        <v>1200</v>
      </c>
      <c r="N96" s="55"/>
    </row>
    <row r="97" spans="1:256" s="59" customFormat="1" ht="22.5" customHeight="1">
      <c r="A97" s="51">
        <v>81</v>
      </c>
      <c r="B97" s="43" t="s">
        <v>423</v>
      </c>
      <c r="C97" s="35" t="s">
        <v>456</v>
      </c>
      <c r="D97" s="35" t="s">
        <v>1</v>
      </c>
      <c r="E97" s="35" t="s">
        <v>1</v>
      </c>
      <c r="F97" s="35" t="s">
        <v>1</v>
      </c>
      <c r="G97" s="35" t="s">
        <v>1</v>
      </c>
      <c r="H97" s="35" t="s">
        <v>1</v>
      </c>
      <c r="I97" s="35" t="s">
        <v>24</v>
      </c>
      <c r="J97" s="37" t="s">
        <v>422</v>
      </c>
      <c r="K97" s="35" t="s">
        <v>26</v>
      </c>
      <c r="L97" s="38">
        <v>110</v>
      </c>
      <c r="M97" s="38">
        <v>2200</v>
      </c>
      <c r="N97" s="55"/>
    </row>
    <row r="98" spans="1:256" s="59" customFormat="1" ht="22.5" customHeight="1">
      <c r="A98" s="51">
        <v>82</v>
      </c>
      <c r="B98" s="43" t="s">
        <v>481</v>
      </c>
      <c r="C98" s="35" t="s">
        <v>482</v>
      </c>
      <c r="D98" s="35" t="s">
        <v>1</v>
      </c>
      <c r="E98" s="35" t="s">
        <v>1</v>
      </c>
      <c r="F98" s="35" t="s">
        <v>1</v>
      </c>
      <c r="G98" s="35" t="s">
        <v>1</v>
      </c>
      <c r="H98" s="35" t="s">
        <v>1</v>
      </c>
      <c r="I98" s="35" t="s">
        <v>24</v>
      </c>
      <c r="J98" s="37" t="s">
        <v>480</v>
      </c>
      <c r="K98" s="35" t="s">
        <v>26</v>
      </c>
      <c r="L98" s="38">
        <v>2500</v>
      </c>
      <c r="M98" s="38">
        <v>2500</v>
      </c>
      <c r="N98" s="55"/>
    </row>
    <row r="99" spans="1:256" s="59" customFormat="1" ht="22.5" customHeight="1">
      <c r="A99" s="51">
        <v>83</v>
      </c>
      <c r="B99" s="43" t="s">
        <v>400</v>
      </c>
      <c r="C99" s="35" t="s">
        <v>401</v>
      </c>
      <c r="D99" s="35" t="s">
        <v>1</v>
      </c>
      <c r="E99" s="35" t="s">
        <v>1</v>
      </c>
      <c r="F99" s="35" t="s">
        <v>1</v>
      </c>
      <c r="G99" s="35" t="s">
        <v>1</v>
      </c>
      <c r="H99" s="35" t="s">
        <v>1</v>
      </c>
      <c r="I99" s="35" t="s">
        <v>24</v>
      </c>
      <c r="J99" s="37" t="s">
        <v>402</v>
      </c>
      <c r="K99" s="35" t="s">
        <v>26</v>
      </c>
      <c r="L99" s="38">
        <v>12500</v>
      </c>
      <c r="M99" s="38">
        <v>12500</v>
      </c>
      <c r="N99" s="55"/>
    </row>
    <row r="100" spans="1:256" s="59" customFormat="1" ht="22.5" customHeight="1">
      <c r="A100" s="53">
        <v>84</v>
      </c>
      <c r="B100" s="56" t="s">
        <v>400</v>
      </c>
      <c r="C100" s="45" t="s">
        <v>403</v>
      </c>
      <c r="D100" s="45" t="s">
        <v>1</v>
      </c>
      <c r="E100" s="45" t="s">
        <v>1</v>
      </c>
      <c r="F100" s="45" t="s">
        <v>1</v>
      </c>
      <c r="G100" s="45" t="s">
        <v>1</v>
      </c>
      <c r="H100" s="45" t="s">
        <v>1</v>
      </c>
      <c r="I100" s="45" t="s">
        <v>24</v>
      </c>
      <c r="J100" s="48" t="s">
        <v>402</v>
      </c>
      <c r="K100" s="45" t="s">
        <v>26</v>
      </c>
      <c r="L100" s="46">
        <v>12500</v>
      </c>
      <c r="M100" s="46">
        <v>12500</v>
      </c>
      <c r="N100" s="49"/>
    </row>
    <row r="101" spans="1:256" ht="22.5" customHeight="1">
      <c r="A101" s="230" t="s">
        <v>219</v>
      </c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</row>
    <row r="102" spans="1:256" s="59" customFormat="1" ht="22.5" customHeight="1">
      <c r="A102" s="203" t="s">
        <v>6</v>
      </c>
      <c r="B102" s="203" t="s">
        <v>5</v>
      </c>
      <c r="C102" s="203" t="s">
        <v>7</v>
      </c>
      <c r="D102" s="205" t="s">
        <v>8</v>
      </c>
      <c r="E102" s="206"/>
      <c r="F102" s="206"/>
      <c r="G102" s="206"/>
      <c r="H102" s="207"/>
      <c r="I102" s="203" t="s">
        <v>9</v>
      </c>
      <c r="J102" s="205" t="s">
        <v>10</v>
      </c>
      <c r="K102" s="207"/>
      <c r="L102" s="205" t="s">
        <v>11</v>
      </c>
      <c r="M102" s="207"/>
      <c r="N102" s="203" t="s">
        <v>3</v>
      </c>
    </row>
    <row r="103" spans="1:256" s="59" customFormat="1" ht="43.2" customHeight="1">
      <c r="A103" s="215"/>
      <c r="B103" s="204"/>
      <c r="C103" s="204"/>
      <c r="D103" s="93" t="s">
        <v>12</v>
      </c>
      <c r="E103" s="172" t="s">
        <v>13</v>
      </c>
      <c r="F103" s="173" t="s">
        <v>14</v>
      </c>
      <c r="G103" s="172" t="s">
        <v>15</v>
      </c>
      <c r="H103" s="173" t="s">
        <v>16</v>
      </c>
      <c r="I103" s="208"/>
      <c r="J103" s="173" t="s">
        <v>17</v>
      </c>
      <c r="K103" s="93" t="s">
        <v>18</v>
      </c>
      <c r="L103" s="93" t="s">
        <v>19</v>
      </c>
      <c r="M103" s="93" t="s">
        <v>20</v>
      </c>
      <c r="N103" s="204"/>
    </row>
    <row r="104" spans="1:256" s="87" customFormat="1" ht="22.5" customHeight="1">
      <c r="A104" s="39">
        <v>85</v>
      </c>
      <c r="B104" s="52" t="s">
        <v>69</v>
      </c>
      <c r="C104" s="40" t="s">
        <v>70</v>
      </c>
      <c r="D104" s="40" t="s">
        <v>1</v>
      </c>
      <c r="E104" s="40" t="s">
        <v>1</v>
      </c>
      <c r="F104" s="40" t="s">
        <v>1</v>
      </c>
      <c r="G104" s="40" t="s">
        <v>1</v>
      </c>
      <c r="H104" s="40" t="s">
        <v>1</v>
      </c>
      <c r="I104" s="40" t="s">
        <v>24</v>
      </c>
      <c r="J104" s="41">
        <v>35642</v>
      </c>
      <c r="K104" s="40" t="s">
        <v>26</v>
      </c>
      <c r="L104" s="42">
        <v>2300</v>
      </c>
      <c r="M104" s="42">
        <v>2300</v>
      </c>
      <c r="N104" s="83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59"/>
      <c r="GT104" s="59"/>
      <c r="GU104" s="59"/>
      <c r="GV104" s="59"/>
      <c r="GW104" s="59"/>
      <c r="GX104" s="59"/>
      <c r="GY104" s="59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  <c r="IP104" s="59"/>
      <c r="IQ104" s="59"/>
      <c r="IR104" s="59"/>
      <c r="IS104" s="59"/>
      <c r="IT104" s="59"/>
      <c r="IU104" s="59"/>
      <c r="IV104" s="59"/>
    </row>
    <row r="105" spans="1:256" s="87" customFormat="1" ht="22.5" customHeight="1">
      <c r="A105" s="51">
        <v>86</v>
      </c>
      <c r="B105" s="81" t="s">
        <v>69</v>
      </c>
      <c r="C105" s="35" t="s">
        <v>71</v>
      </c>
      <c r="D105" s="35" t="s">
        <v>1</v>
      </c>
      <c r="E105" s="35" t="s">
        <v>1</v>
      </c>
      <c r="F105" s="35" t="s">
        <v>1</v>
      </c>
      <c r="G105" s="35" t="s">
        <v>1</v>
      </c>
      <c r="H105" s="35" t="s">
        <v>1</v>
      </c>
      <c r="I105" s="35" t="s">
        <v>24</v>
      </c>
      <c r="J105" s="37">
        <v>35642</v>
      </c>
      <c r="K105" s="35" t="s">
        <v>26</v>
      </c>
      <c r="L105" s="38">
        <v>2300</v>
      </c>
      <c r="M105" s="38">
        <v>2300</v>
      </c>
      <c r="N105" s="55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  <c r="FK105" s="59"/>
      <c r="FL105" s="59"/>
      <c r="FM105" s="59"/>
      <c r="FN105" s="59"/>
      <c r="FO105" s="59"/>
      <c r="FP105" s="59"/>
      <c r="FQ105" s="59"/>
      <c r="FR105" s="59"/>
      <c r="FS105" s="59"/>
      <c r="FT105" s="59"/>
      <c r="FU105" s="59"/>
      <c r="FV105" s="59"/>
      <c r="FW105" s="59"/>
      <c r="FX105" s="59"/>
      <c r="FY105" s="59"/>
      <c r="FZ105" s="59"/>
      <c r="GA105" s="59"/>
      <c r="GB105" s="59"/>
      <c r="GC105" s="59"/>
      <c r="GD105" s="59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  <c r="GO105" s="59"/>
      <c r="GP105" s="59"/>
      <c r="GQ105" s="59"/>
      <c r="GR105" s="59"/>
      <c r="GS105" s="59"/>
      <c r="GT105" s="59"/>
      <c r="GU105" s="59"/>
      <c r="GV105" s="59"/>
      <c r="GW105" s="59"/>
      <c r="GX105" s="59"/>
      <c r="GY105" s="59"/>
      <c r="GZ105" s="59"/>
      <c r="HA105" s="59"/>
      <c r="HB105" s="59"/>
      <c r="HC105" s="59"/>
      <c r="HD105" s="59"/>
      <c r="HE105" s="59"/>
      <c r="HF105" s="59"/>
      <c r="HG105" s="59"/>
      <c r="HH105" s="59"/>
      <c r="HI105" s="59"/>
      <c r="HJ105" s="59"/>
      <c r="HK105" s="59"/>
      <c r="HL105" s="59"/>
      <c r="HM105" s="59"/>
      <c r="HN105" s="59"/>
      <c r="HO105" s="59"/>
      <c r="HP105" s="59"/>
      <c r="HQ105" s="59"/>
      <c r="HR105" s="59"/>
      <c r="HS105" s="59"/>
      <c r="HT105" s="59"/>
      <c r="HU105" s="59"/>
      <c r="HV105" s="59"/>
      <c r="HW105" s="59"/>
      <c r="HX105" s="59"/>
      <c r="HY105" s="59"/>
      <c r="HZ105" s="59"/>
      <c r="IA105" s="59"/>
      <c r="IB105" s="59"/>
      <c r="IC105" s="59"/>
      <c r="ID105" s="59"/>
      <c r="IE105" s="59"/>
      <c r="IF105" s="59"/>
      <c r="IG105" s="59"/>
      <c r="IH105" s="59"/>
      <c r="II105" s="59"/>
      <c r="IJ105" s="59"/>
      <c r="IK105" s="59"/>
      <c r="IL105" s="59"/>
      <c r="IM105" s="59"/>
      <c r="IN105" s="59"/>
      <c r="IO105" s="59"/>
      <c r="IP105" s="59"/>
      <c r="IQ105" s="59"/>
      <c r="IR105" s="59"/>
      <c r="IS105" s="59"/>
      <c r="IT105" s="59"/>
      <c r="IU105" s="59"/>
      <c r="IV105" s="59"/>
    </row>
    <row r="106" spans="1:256" s="87" customFormat="1" ht="22.5" customHeight="1">
      <c r="A106" s="51">
        <v>87</v>
      </c>
      <c r="B106" s="81" t="s">
        <v>69</v>
      </c>
      <c r="C106" s="35" t="s">
        <v>72</v>
      </c>
      <c r="D106" s="35" t="s">
        <v>1</v>
      </c>
      <c r="E106" s="35" t="s">
        <v>1</v>
      </c>
      <c r="F106" s="35" t="s">
        <v>1</v>
      </c>
      <c r="G106" s="35" t="s">
        <v>1</v>
      </c>
      <c r="H106" s="35" t="s">
        <v>1</v>
      </c>
      <c r="I106" s="35" t="s">
        <v>24</v>
      </c>
      <c r="J106" s="37">
        <v>35937</v>
      </c>
      <c r="K106" s="35" t="s">
        <v>26</v>
      </c>
      <c r="L106" s="38">
        <v>2300</v>
      </c>
      <c r="M106" s="38">
        <v>2300</v>
      </c>
      <c r="N106" s="55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  <c r="FK106" s="59"/>
      <c r="FL106" s="59"/>
      <c r="FM106" s="59"/>
      <c r="FN106" s="59"/>
      <c r="FO106" s="59"/>
      <c r="FP106" s="59"/>
      <c r="FQ106" s="59"/>
      <c r="FR106" s="59"/>
      <c r="FS106" s="59"/>
      <c r="FT106" s="59"/>
      <c r="FU106" s="59"/>
      <c r="FV106" s="59"/>
      <c r="FW106" s="59"/>
      <c r="FX106" s="59"/>
      <c r="FY106" s="59"/>
      <c r="FZ106" s="59"/>
      <c r="GA106" s="59"/>
      <c r="GB106" s="59"/>
      <c r="GC106" s="59"/>
      <c r="GD106" s="59"/>
      <c r="GE106" s="59"/>
      <c r="GF106" s="59"/>
      <c r="GG106" s="59"/>
      <c r="GH106" s="59"/>
      <c r="GI106" s="59"/>
      <c r="GJ106" s="59"/>
      <c r="GK106" s="59"/>
      <c r="GL106" s="59"/>
      <c r="GM106" s="59"/>
      <c r="GN106" s="59"/>
      <c r="GO106" s="59"/>
      <c r="GP106" s="59"/>
      <c r="GQ106" s="59"/>
      <c r="GR106" s="59"/>
      <c r="GS106" s="59"/>
      <c r="GT106" s="59"/>
      <c r="GU106" s="59"/>
      <c r="GV106" s="59"/>
      <c r="GW106" s="59"/>
      <c r="GX106" s="59"/>
      <c r="GY106" s="59"/>
      <c r="GZ106" s="59"/>
      <c r="HA106" s="59"/>
      <c r="HB106" s="59"/>
      <c r="HC106" s="59"/>
      <c r="HD106" s="59"/>
      <c r="HE106" s="59"/>
      <c r="HF106" s="59"/>
      <c r="HG106" s="59"/>
      <c r="HH106" s="59"/>
      <c r="HI106" s="59"/>
      <c r="HJ106" s="59"/>
      <c r="HK106" s="59"/>
      <c r="HL106" s="59"/>
      <c r="HM106" s="59"/>
      <c r="HN106" s="59"/>
      <c r="HO106" s="59"/>
      <c r="HP106" s="59"/>
      <c r="HQ106" s="59"/>
      <c r="HR106" s="59"/>
      <c r="HS106" s="59"/>
      <c r="HT106" s="59"/>
      <c r="HU106" s="59"/>
      <c r="HV106" s="59"/>
      <c r="HW106" s="59"/>
      <c r="HX106" s="59"/>
      <c r="HY106" s="59"/>
      <c r="HZ106" s="59"/>
      <c r="IA106" s="59"/>
      <c r="IB106" s="59"/>
      <c r="IC106" s="59"/>
      <c r="ID106" s="59"/>
      <c r="IE106" s="59"/>
      <c r="IF106" s="59"/>
      <c r="IG106" s="59"/>
      <c r="IH106" s="59"/>
      <c r="II106" s="59"/>
      <c r="IJ106" s="59"/>
      <c r="IK106" s="59"/>
      <c r="IL106" s="59"/>
      <c r="IM106" s="59"/>
      <c r="IN106" s="59"/>
      <c r="IO106" s="59"/>
      <c r="IP106" s="59"/>
      <c r="IQ106" s="59"/>
      <c r="IR106" s="59"/>
      <c r="IS106" s="59"/>
      <c r="IT106" s="59"/>
      <c r="IU106" s="59"/>
      <c r="IV106" s="59"/>
    </row>
    <row r="107" spans="1:256" s="87" customFormat="1" ht="22.5" customHeight="1">
      <c r="A107" s="51">
        <v>88</v>
      </c>
      <c r="B107" s="81" t="s">
        <v>73</v>
      </c>
      <c r="C107" s="35" t="s">
        <v>74</v>
      </c>
      <c r="D107" s="35" t="s">
        <v>1</v>
      </c>
      <c r="E107" s="35" t="s">
        <v>1</v>
      </c>
      <c r="F107" s="35" t="s">
        <v>1</v>
      </c>
      <c r="G107" s="35" t="s">
        <v>1</v>
      </c>
      <c r="H107" s="35" t="s">
        <v>1</v>
      </c>
      <c r="I107" s="35" t="s">
        <v>24</v>
      </c>
      <c r="J107" s="37">
        <v>35937</v>
      </c>
      <c r="K107" s="35" t="s">
        <v>26</v>
      </c>
      <c r="L107" s="38">
        <v>11000</v>
      </c>
      <c r="M107" s="38">
        <v>11000</v>
      </c>
      <c r="N107" s="55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  <c r="FK107" s="59"/>
      <c r="FL107" s="59"/>
      <c r="FM107" s="59"/>
      <c r="FN107" s="59"/>
      <c r="FO107" s="59"/>
      <c r="FP107" s="59"/>
      <c r="FQ107" s="59"/>
      <c r="FR107" s="59"/>
      <c r="FS107" s="59"/>
      <c r="FT107" s="59"/>
      <c r="FU107" s="59"/>
      <c r="FV107" s="59"/>
      <c r="FW107" s="59"/>
      <c r="FX107" s="59"/>
      <c r="FY107" s="59"/>
      <c r="FZ107" s="59"/>
      <c r="GA107" s="59"/>
      <c r="GB107" s="59"/>
      <c r="GC107" s="59"/>
      <c r="GD107" s="59"/>
      <c r="GE107" s="59"/>
      <c r="GF107" s="59"/>
      <c r="GG107" s="59"/>
      <c r="GH107" s="59"/>
      <c r="GI107" s="59"/>
      <c r="GJ107" s="59"/>
      <c r="GK107" s="59"/>
      <c r="GL107" s="59"/>
      <c r="GM107" s="59"/>
      <c r="GN107" s="59"/>
      <c r="GO107" s="59"/>
      <c r="GP107" s="59"/>
      <c r="GQ107" s="59"/>
      <c r="GR107" s="59"/>
      <c r="GS107" s="59"/>
      <c r="GT107" s="59"/>
      <c r="GU107" s="59"/>
      <c r="GV107" s="59"/>
      <c r="GW107" s="59"/>
      <c r="GX107" s="59"/>
      <c r="GY107" s="59"/>
      <c r="GZ107" s="59"/>
      <c r="HA107" s="59"/>
      <c r="HB107" s="59"/>
      <c r="HC107" s="59"/>
      <c r="HD107" s="59"/>
      <c r="HE107" s="59"/>
      <c r="HF107" s="59"/>
      <c r="HG107" s="59"/>
      <c r="HH107" s="59"/>
      <c r="HI107" s="59"/>
      <c r="HJ107" s="59"/>
      <c r="HK107" s="59"/>
      <c r="HL107" s="59"/>
      <c r="HM107" s="59"/>
      <c r="HN107" s="59"/>
      <c r="HO107" s="59"/>
      <c r="HP107" s="59"/>
      <c r="HQ107" s="59"/>
      <c r="HR107" s="59"/>
      <c r="HS107" s="59"/>
      <c r="HT107" s="59"/>
      <c r="HU107" s="59"/>
      <c r="HV107" s="59"/>
      <c r="HW107" s="59"/>
      <c r="HX107" s="59"/>
      <c r="HY107" s="59"/>
      <c r="HZ107" s="59"/>
      <c r="IA107" s="59"/>
      <c r="IB107" s="59"/>
      <c r="IC107" s="59"/>
      <c r="ID107" s="59"/>
      <c r="IE107" s="59"/>
      <c r="IF107" s="59"/>
      <c r="IG107" s="59"/>
      <c r="IH107" s="59"/>
      <c r="II107" s="59"/>
      <c r="IJ107" s="59"/>
      <c r="IK107" s="59"/>
      <c r="IL107" s="59"/>
      <c r="IM107" s="59"/>
      <c r="IN107" s="59"/>
      <c r="IO107" s="59"/>
      <c r="IP107" s="59"/>
      <c r="IQ107" s="59"/>
      <c r="IR107" s="59"/>
      <c r="IS107" s="59"/>
      <c r="IT107" s="59"/>
      <c r="IU107" s="59"/>
      <c r="IV107" s="59"/>
    </row>
    <row r="108" spans="1:256" s="87" customFormat="1" ht="22.5" customHeight="1">
      <c r="A108" s="51">
        <v>89</v>
      </c>
      <c r="B108" s="81" t="s">
        <v>75</v>
      </c>
      <c r="C108" s="35" t="s">
        <v>76</v>
      </c>
      <c r="D108" s="35" t="s">
        <v>1</v>
      </c>
      <c r="E108" s="35" t="s">
        <v>1</v>
      </c>
      <c r="F108" s="35" t="s">
        <v>1</v>
      </c>
      <c r="G108" s="35" t="s">
        <v>1</v>
      </c>
      <c r="H108" s="35" t="s">
        <v>1</v>
      </c>
      <c r="I108" s="35" t="s">
        <v>24</v>
      </c>
      <c r="J108" s="37">
        <v>36423</v>
      </c>
      <c r="K108" s="35" t="s">
        <v>26</v>
      </c>
      <c r="L108" s="38">
        <v>2000</v>
      </c>
      <c r="M108" s="38">
        <v>2000</v>
      </c>
      <c r="N108" s="55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  <c r="FK108" s="59"/>
      <c r="FL108" s="59"/>
      <c r="FM108" s="59"/>
      <c r="FN108" s="59"/>
      <c r="FO108" s="59"/>
      <c r="FP108" s="59"/>
      <c r="FQ108" s="59"/>
      <c r="FR108" s="59"/>
      <c r="FS108" s="59"/>
      <c r="FT108" s="59"/>
      <c r="FU108" s="59"/>
      <c r="FV108" s="59"/>
      <c r="FW108" s="59"/>
      <c r="FX108" s="59"/>
      <c r="FY108" s="59"/>
      <c r="FZ108" s="59"/>
      <c r="GA108" s="59"/>
      <c r="GB108" s="59"/>
      <c r="GC108" s="59"/>
      <c r="GD108" s="59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  <c r="GO108" s="59"/>
      <c r="GP108" s="59"/>
      <c r="GQ108" s="59"/>
      <c r="GR108" s="59"/>
      <c r="GS108" s="59"/>
      <c r="GT108" s="59"/>
      <c r="GU108" s="59"/>
      <c r="GV108" s="59"/>
      <c r="GW108" s="59"/>
      <c r="GX108" s="59"/>
      <c r="GY108" s="59"/>
      <c r="GZ108" s="59"/>
      <c r="HA108" s="59"/>
      <c r="HB108" s="59"/>
      <c r="HC108" s="59"/>
      <c r="HD108" s="59"/>
      <c r="HE108" s="59"/>
      <c r="HF108" s="59"/>
      <c r="HG108" s="59"/>
      <c r="HH108" s="59"/>
      <c r="HI108" s="59"/>
      <c r="HJ108" s="59"/>
      <c r="HK108" s="59"/>
      <c r="HL108" s="59"/>
      <c r="HM108" s="59"/>
      <c r="HN108" s="59"/>
      <c r="HO108" s="59"/>
      <c r="HP108" s="59"/>
      <c r="HQ108" s="59"/>
      <c r="HR108" s="59"/>
      <c r="HS108" s="59"/>
      <c r="HT108" s="59"/>
      <c r="HU108" s="59"/>
      <c r="HV108" s="59"/>
      <c r="HW108" s="59"/>
      <c r="HX108" s="59"/>
      <c r="HY108" s="59"/>
      <c r="HZ108" s="59"/>
      <c r="IA108" s="59"/>
      <c r="IB108" s="59"/>
      <c r="IC108" s="59"/>
      <c r="ID108" s="59"/>
      <c r="IE108" s="59"/>
      <c r="IF108" s="59"/>
      <c r="IG108" s="59"/>
      <c r="IH108" s="59"/>
      <c r="II108" s="59"/>
      <c r="IJ108" s="59"/>
      <c r="IK108" s="59"/>
      <c r="IL108" s="59"/>
      <c r="IM108" s="59"/>
      <c r="IN108" s="59"/>
      <c r="IO108" s="59"/>
      <c r="IP108" s="59"/>
      <c r="IQ108" s="59"/>
      <c r="IR108" s="59"/>
      <c r="IS108" s="59"/>
      <c r="IT108" s="59"/>
      <c r="IU108" s="59"/>
      <c r="IV108" s="59"/>
    </row>
    <row r="109" spans="1:256" s="87" customFormat="1" ht="22.5" customHeight="1">
      <c r="A109" s="51">
        <v>90</v>
      </c>
      <c r="B109" s="81" t="s">
        <v>77</v>
      </c>
      <c r="C109" s="35" t="s">
        <v>78</v>
      </c>
      <c r="D109" s="35" t="s">
        <v>1</v>
      </c>
      <c r="E109" s="35" t="s">
        <v>1</v>
      </c>
      <c r="F109" s="35" t="s">
        <v>1</v>
      </c>
      <c r="G109" s="35" t="s">
        <v>1</v>
      </c>
      <c r="H109" s="35" t="s">
        <v>1</v>
      </c>
      <c r="I109" s="35" t="s">
        <v>24</v>
      </c>
      <c r="J109" s="37">
        <v>36423</v>
      </c>
      <c r="K109" s="35" t="s">
        <v>26</v>
      </c>
      <c r="L109" s="38">
        <v>2500</v>
      </c>
      <c r="M109" s="38">
        <v>2500</v>
      </c>
      <c r="N109" s="55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  <c r="FK109" s="59"/>
      <c r="FL109" s="59"/>
      <c r="FM109" s="59"/>
      <c r="FN109" s="59"/>
      <c r="FO109" s="59"/>
      <c r="FP109" s="59"/>
      <c r="FQ109" s="59"/>
      <c r="FR109" s="59"/>
      <c r="FS109" s="59"/>
      <c r="FT109" s="59"/>
      <c r="FU109" s="59"/>
      <c r="FV109" s="59"/>
      <c r="FW109" s="59"/>
      <c r="FX109" s="59"/>
      <c r="FY109" s="59"/>
      <c r="FZ109" s="59"/>
      <c r="GA109" s="59"/>
      <c r="GB109" s="59"/>
      <c r="GC109" s="59"/>
      <c r="GD109" s="59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  <c r="GO109" s="59"/>
      <c r="GP109" s="59"/>
      <c r="GQ109" s="59"/>
      <c r="GR109" s="59"/>
      <c r="GS109" s="59"/>
      <c r="GT109" s="59"/>
      <c r="GU109" s="59"/>
      <c r="GV109" s="59"/>
      <c r="GW109" s="59"/>
      <c r="GX109" s="59"/>
      <c r="GY109" s="59"/>
      <c r="GZ109" s="59"/>
      <c r="HA109" s="59"/>
      <c r="HB109" s="59"/>
      <c r="HC109" s="59"/>
      <c r="HD109" s="59"/>
      <c r="HE109" s="59"/>
      <c r="HF109" s="59"/>
      <c r="HG109" s="59"/>
      <c r="HH109" s="59"/>
      <c r="HI109" s="59"/>
      <c r="HJ109" s="59"/>
      <c r="HK109" s="59"/>
      <c r="HL109" s="59"/>
      <c r="HM109" s="59"/>
      <c r="HN109" s="59"/>
      <c r="HO109" s="59"/>
      <c r="HP109" s="59"/>
      <c r="HQ109" s="59"/>
      <c r="HR109" s="59"/>
      <c r="HS109" s="59"/>
      <c r="HT109" s="59"/>
      <c r="HU109" s="59"/>
      <c r="HV109" s="59"/>
      <c r="HW109" s="59"/>
      <c r="HX109" s="59"/>
      <c r="HY109" s="59"/>
      <c r="HZ109" s="59"/>
      <c r="IA109" s="59"/>
      <c r="IB109" s="59"/>
      <c r="IC109" s="59"/>
      <c r="ID109" s="59"/>
      <c r="IE109" s="59"/>
      <c r="IF109" s="59"/>
      <c r="IG109" s="59"/>
      <c r="IH109" s="59"/>
      <c r="II109" s="59"/>
      <c r="IJ109" s="59"/>
      <c r="IK109" s="59"/>
      <c r="IL109" s="59"/>
      <c r="IM109" s="59"/>
      <c r="IN109" s="59"/>
      <c r="IO109" s="59"/>
      <c r="IP109" s="59"/>
      <c r="IQ109" s="59"/>
      <c r="IR109" s="59"/>
      <c r="IS109" s="59"/>
      <c r="IT109" s="59"/>
      <c r="IU109" s="59"/>
      <c r="IV109" s="59"/>
    </row>
    <row r="110" spans="1:256" s="87" customFormat="1" ht="22.5" customHeight="1">
      <c r="A110" s="51">
        <v>91</v>
      </c>
      <c r="B110" s="81" t="s">
        <v>79</v>
      </c>
      <c r="C110" s="35" t="s">
        <v>80</v>
      </c>
      <c r="D110" s="35" t="s">
        <v>1</v>
      </c>
      <c r="E110" s="35" t="s">
        <v>1</v>
      </c>
      <c r="F110" s="35" t="s">
        <v>1</v>
      </c>
      <c r="G110" s="35" t="s">
        <v>1</v>
      </c>
      <c r="H110" s="35" t="s">
        <v>1</v>
      </c>
      <c r="I110" s="35" t="s">
        <v>24</v>
      </c>
      <c r="J110" s="37" t="s">
        <v>81</v>
      </c>
      <c r="K110" s="35" t="s">
        <v>26</v>
      </c>
      <c r="L110" s="38">
        <v>2300</v>
      </c>
      <c r="M110" s="38">
        <v>2300</v>
      </c>
      <c r="N110" s="55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59"/>
      <c r="FG110" s="59"/>
      <c r="FH110" s="59"/>
      <c r="FI110" s="59"/>
      <c r="FJ110" s="59"/>
      <c r="FK110" s="59"/>
      <c r="FL110" s="59"/>
      <c r="FM110" s="59"/>
      <c r="FN110" s="59"/>
      <c r="FO110" s="59"/>
      <c r="FP110" s="59"/>
      <c r="FQ110" s="59"/>
      <c r="FR110" s="59"/>
      <c r="FS110" s="59"/>
      <c r="FT110" s="59"/>
      <c r="FU110" s="59"/>
      <c r="FV110" s="59"/>
      <c r="FW110" s="59"/>
      <c r="FX110" s="59"/>
      <c r="FY110" s="59"/>
      <c r="FZ110" s="59"/>
      <c r="GA110" s="59"/>
      <c r="GB110" s="59"/>
      <c r="GC110" s="59"/>
      <c r="GD110" s="59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  <c r="GO110" s="59"/>
      <c r="GP110" s="59"/>
      <c r="GQ110" s="59"/>
      <c r="GR110" s="59"/>
      <c r="GS110" s="59"/>
      <c r="GT110" s="59"/>
      <c r="GU110" s="59"/>
      <c r="GV110" s="59"/>
      <c r="GW110" s="59"/>
      <c r="GX110" s="59"/>
      <c r="GY110" s="59"/>
      <c r="GZ110" s="59"/>
      <c r="HA110" s="59"/>
      <c r="HB110" s="59"/>
      <c r="HC110" s="59"/>
      <c r="HD110" s="59"/>
      <c r="HE110" s="59"/>
      <c r="HF110" s="59"/>
      <c r="HG110" s="59"/>
      <c r="HH110" s="59"/>
      <c r="HI110" s="59"/>
      <c r="HJ110" s="59"/>
      <c r="HK110" s="59"/>
      <c r="HL110" s="59"/>
      <c r="HM110" s="59"/>
      <c r="HN110" s="59"/>
      <c r="HO110" s="59"/>
      <c r="HP110" s="59"/>
      <c r="HQ110" s="59"/>
      <c r="HR110" s="59"/>
      <c r="HS110" s="59"/>
      <c r="HT110" s="59"/>
      <c r="HU110" s="59"/>
      <c r="HV110" s="59"/>
      <c r="HW110" s="59"/>
      <c r="HX110" s="59"/>
      <c r="HY110" s="59"/>
      <c r="HZ110" s="59"/>
      <c r="IA110" s="59"/>
      <c r="IB110" s="59"/>
      <c r="IC110" s="59"/>
      <c r="ID110" s="59"/>
      <c r="IE110" s="59"/>
      <c r="IF110" s="59"/>
      <c r="IG110" s="59"/>
      <c r="IH110" s="59"/>
      <c r="II110" s="59"/>
      <c r="IJ110" s="59"/>
      <c r="IK110" s="59"/>
      <c r="IL110" s="59"/>
      <c r="IM110" s="59"/>
      <c r="IN110" s="59"/>
      <c r="IO110" s="59"/>
      <c r="IP110" s="59"/>
      <c r="IQ110" s="59"/>
      <c r="IR110" s="59"/>
      <c r="IS110" s="59"/>
      <c r="IT110" s="59"/>
      <c r="IU110" s="59"/>
      <c r="IV110" s="59"/>
    </row>
    <row r="111" spans="1:256" s="87" customFormat="1" ht="22.5" customHeight="1">
      <c r="A111" s="51">
        <v>92</v>
      </c>
      <c r="B111" s="81" t="s">
        <v>82</v>
      </c>
      <c r="C111" s="35" t="s">
        <v>83</v>
      </c>
      <c r="D111" s="35" t="s">
        <v>1</v>
      </c>
      <c r="E111" s="35" t="s">
        <v>1</v>
      </c>
      <c r="F111" s="35" t="s">
        <v>1</v>
      </c>
      <c r="G111" s="35" t="s">
        <v>1</v>
      </c>
      <c r="H111" s="35" t="s">
        <v>1</v>
      </c>
      <c r="I111" s="35" t="s">
        <v>24</v>
      </c>
      <c r="J111" s="37" t="s">
        <v>84</v>
      </c>
      <c r="K111" s="35" t="s">
        <v>26</v>
      </c>
      <c r="L111" s="38">
        <v>6300</v>
      </c>
      <c r="M111" s="38">
        <v>6300</v>
      </c>
      <c r="N111" s="55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  <c r="FK111" s="59"/>
      <c r="FL111" s="59"/>
      <c r="FM111" s="59"/>
      <c r="FN111" s="59"/>
      <c r="FO111" s="59"/>
      <c r="FP111" s="59"/>
      <c r="FQ111" s="59"/>
      <c r="FR111" s="59"/>
      <c r="FS111" s="59"/>
      <c r="FT111" s="59"/>
      <c r="FU111" s="59"/>
      <c r="FV111" s="59"/>
      <c r="FW111" s="59"/>
      <c r="FX111" s="59"/>
      <c r="FY111" s="59"/>
      <c r="FZ111" s="59"/>
      <c r="GA111" s="59"/>
      <c r="GB111" s="59"/>
      <c r="GC111" s="59"/>
      <c r="GD111" s="59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  <c r="GO111" s="59"/>
      <c r="GP111" s="59"/>
      <c r="GQ111" s="59"/>
      <c r="GR111" s="59"/>
      <c r="GS111" s="59"/>
      <c r="GT111" s="59"/>
      <c r="GU111" s="59"/>
      <c r="GV111" s="59"/>
      <c r="GW111" s="59"/>
      <c r="GX111" s="59"/>
      <c r="GY111" s="59"/>
      <c r="GZ111" s="59"/>
      <c r="HA111" s="59"/>
      <c r="HB111" s="59"/>
      <c r="HC111" s="59"/>
      <c r="HD111" s="59"/>
      <c r="HE111" s="59"/>
      <c r="HF111" s="59"/>
      <c r="HG111" s="59"/>
      <c r="HH111" s="59"/>
      <c r="HI111" s="59"/>
      <c r="HJ111" s="59"/>
      <c r="HK111" s="59"/>
      <c r="HL111" s="59"/>
      <c r="HM111" s="59"/>
      <c r="HN111" s="59"/>
      <c r="HO111" s="59"/>
      <c r="HP111" s="59"/>
      <c r="HQ111" s="59"/>
      <c r="HR111" s="59"/>
      <c r="HS111" s="59"/>
      <c r="HT111" s="59"/>
      <c r="HU111" s="59"/>
      <c r="HV111" s="59"/>
      <c r="HW111" s="59"/>
      <c r="HX111" s="59"/>
      <c r="HY111" s="59"/>
      <c r="HZ111" s="59"/>
      <c r="IA111" s="59"/>
      <c r="IB111" s="59"/>
      <c r="IC111" s="59"/>
      <c r="ID111" s="59"/>
      <c r="IE111" s="59"/>
      <c r="IF111" s="59"/>
      <c r="IG111" s="59"/>
      <c r="IH111" s="59"/>
      <c r="II111" s="59"/>
      <c r="IJ111" s="59"/>
      <c r="IK111" s="59"/>
      <c r="IL111" s="59"/>
      <c r="IM111" s="59"/>
      <c r="IN111" s="59"/>
      <c r="IO111" s="59"/>
      <c r="IP111" s="59"/>
      <c r="IQ111" s="59"/>
      <c r="IR111" s="59"/>
      <c r="IS111" s="59"/>
      <c r="IT111" s="59"/>
      <c r="IU111" s="59"/>
      <c r="IV111" s="59"/>
    </row>
    <row r="112" spans="1:256" s="87" customFormat="1" ht="22.5" customHeight="1">
      <c r="A112" s="51">
        <v>93</v>
      </c>
      <c r="B112" s="81" t="s">
        <v>85</v>
      </c>
      <c r="C112" s="35" t="s">
        <v>86</v>
      </c>
      <c r="D112" s="35" t="s">
        <v>1</v>
      </c>
      <c r="E112" s="35" t="s">
        <v>1</v>
      </c>
      <c r="F112" s="35" t="s">
        <v>1</v>
      </c>
      <c r="G112" s="35" t="s">
        <v>1</v>
      </c>
      <c r="H112" s="35" t="s">
        <v>1</v>
      </c>
      <c r="I112" s="35" t="s">
        <v>24</v>
      </c>
      <c r="J112" s="37" t="s">
        <v>29</v>
      </c>
      <c r="K112" s="35" t="s">
        <v>26</v>
      </c>
      <c r="L112" s="38">
        <v>2000</v>
      </c>
      <c r="M112" s="38">
        <v>2000</v>
      </c>
      <c r="N112" s="55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59"/>
      <c r="FG112" s="59"/>
      <c r="FH112" s="59"/>
      <c r="FI112" s="59"/>
      <c r="FJ112" s="59"/>
      <c r="FK112" s="59"/>
      <c r="FL112" s="59"/>
      <c r="FM112" s="59"/>
      <c r="FN112" s="59"/>
      <c r="FO112" s="59"/>
      <c r="FP112" s="59"/>
      <c r="FQ112" s="59"/>
      <c r="FR112" s="59"/>
      <c r="FS112" s="59"/>
      <c r="FT112" s="59"/>
      <c r="FU112" s="59"/>
      <c r="FV112" s="59"/>
      <c r="FW112" s="59"/>
      <c r="FX112" s="59"/>
      <c r="FY112" s="59"/>
      <c r="FZ112" s="59"/>
      <c r="GA112" s="59"/>
      <c r="GB112" s="59"/>
      <c r="GC112" s="59"/>
      <c r="GD112" s="59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  <c r="GO112" s="59"/>
      <c r="GP112" s="59"/>
      <c r="GQ112" s="59"/>
      <c r="GR112" s="59"/>
      <c r="GS112" s="59"/>
      <c r="GT112" s="59"/>
      <c r="GU112" s="59"/>
      <c r="GV112" s="59"/>
      <c r="GW112" s="59"/>
      <c r="GX112" s="59"/>
      <c r="GY112" s="59"/>
      <c r="GZ112" s="59"/>
      <c r="HA112" s="59"/>
      <c r="HB112" s="59"/>
      <c r="HC112" s="59"/>
      <c r="HD112" s="59"/>
      <c r="HE112" s="59"/>
      <c r="HF112" s="59"/>
      <c r="HG112" s="59"/>
      <c r="HH112" s="59"/>
      <c r="HI112" s="59"/>
      <c r="HJ112" s="59"/>
      <c r="HK112" s="59"/>
      <c r="HL112" s="59"/>
      <c r="HM112" s="59"/>
      <c r="HN112" s="59"/>
      <c r="HO112" s="59"/>
      <c r="HP112" s="59"/>
      <c r="HQ112" s="59"/>
      <c r="HR112" s="59"/>
      <c r="HS112" s="59"/>
      <c r="HT112" s="59"/>
      <c r="HU112" s="59"/>
      <c r="HV112" s="59"/>
      <c r="HW112" s="59"/>
      <c r="HX112" s="59"/>
      <c r="HY112" s="59"/>
      <c r="HZ112" s="59"/>
      <c r="IA112" s="59"/>
      <c r="IB112" s="59"/>
      <c r="IC112" s="59"/>
      <c r="ID112" s="59"/>
      <c r="IE112" s="59"/>
      <c r="IF112" s="59"/>
      <c r="IG112" s="59"/>
      <c r="IH112" s="59"/>
      <c r="II112" s="59"/>
      <c r="IJ112" s="59"/>
      <c r="IK112" s="59"/>
      <c r="IL112" s="59"/>
      <c r="IM112" s="59"/>
      <c r="IN112" s="59"/>
      <c r="IO112" s="59"/>
      <c r="IP112" s="59"/>
      <c r="IQ112" s="59"/>
      <c r="IR112" s="59"/>
      <c r="IS112" s="59"/>
      <c r="IT112" s="59"/>
      <c r="IU112" s="59"/>
      <c r="IV112" s="59"/>
    </row>
    <row r="113" spans="1:256" s="87" customFormat="1" ht="22.5" customHeight="1">
      <c r="A113" s="51">
        <v>94</v>
      </c>
      <c r="B113" s="81" t="s">
        <v>85</v>
      </c>
      <c r="C113" s="35" t="s">
        <v>87</v>
      </c>
      <c r="D113" s="35" t="s">
        <v>1</v>
      </c>
      <c r="E113" s="35" t="s">
        <v>1</v>
      </c>
      <c r="F113" s="35" t="s">
        <v>1</v>
      </c>
      <c r="G113" s="35" t="s">
        <v>1</v>
      </c>
      <c r="H113" s="35" t="s">
        <v>1</v>
      </c>
      <c r="I113" s="35" t="s">
        <v>24</v>
      </c>
      <c r="J113" s="37" t="s">
        <v>29</v>
      </c>
      <c r="K113" s="35" t="s">
        <v>26</v>
      </c>
      <c r="L113" s="38">
        <v>2000</v>
      </c>
      <c r="M113" s="38">
        <v>2000</v>
      </c>
      <c r="N113" s="55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59"/>
      <c r="FI113" s="59"/>
      <c r="FJ113" s="59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</row>
    <row r="114" spans="1:256" s="87" customFormat="1" ht="22.5" customHeight="1">
      <c r="A114" s="51">
        <v>95</v>
      </c>
      <c r="B114" s="81" t="s">
        <v>85</v>
      </c>
      <c r="C114" s="35" t="s">
        <v>88</v>
      </c>
      <c r="D114" s="35" t="s">
        <v>1</v>
      </c>
      <c r="E114" s="35" t="s">
        <v>1</v>
      </c>
      <c r="F114" s="35" t="s">
        <v>1</v>
      </c>
      <c r="G114" s="35" t="s">
        <v>1</v>
      </c>
      <c r="H114" s="35" t="s">
        <v>1</v>
      </c>
      <c r="I114" s="35" t="s">
        <v>24</v>
      </c>
      <c r="J114" s="37" t="s">
        <v>29</v>
      </c>
      <c r="K114" s="35" t="s">
        <v>26</v>
      </c>
      <c r="L114" s="38">
        <v>2000</v>
      </c>
      <c r="M114" s="38">
        <v>2000</v>
      </c>
      <c r="N114" s="55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59"/>
      <c r="FL114" s="59"/>
      <c r="FM114" s="59"/>
      <c r="FN114" s="59"/>
      <c r="FO114" s="59"/>
      <c r="FP114" s="59"/>
      <c r="FQ114" s="59"/>
      <c r="FR114" s="59"/>
      <c r="FS114" s="59"/>
      <c r="FT114" s="59"/>
      <c r="FU114" s="59"/>
      <c r="FV114" s="59"/>
      <c r="FW114" s="59"/>
      <c r="FX114" s="59"/>
      <c r="FY114" s="59"/>
      <c r="FZ114" s="59"/>
      <c r="GA114" s="59"/>
      <c r="GB114" s="59"/>
      <c r="GC114" s="59"/>
      <c r="GD114" s="59"/>
      <c r="GE114" s="59"/>
      <c r="GF114" s="59"/>
      <c r="GG114" s="59"/>
      <c r="GH114" s="59"/>
      <c r="GI114" s="59"/>
      <c r="GJ114" s="59"/>
      <c r="GK114" s="59"/>
      <c r="GL114" s="59"/>
      <c r="GM114" s="59"/>
      <c r="GN114" s="59"/>
      <c r="GO114" s="59"/>
      <c r="GP114" s="59"/>
      <c r="GQ114" s="59"/>
      <c r="GR114" s="59"/>
      <c r="GS114" s="59"/>
      <c r="GT114" s="59"/>
      <c r="GU114" s="59"/>
      <c r="GV114" s="59"/>
      <c r="GW114" s="59"/>
      <c r="GX114" s="59"/>
      <c r="GY114" s="59"/>
      <c r="GZ114" s="59"/>
      <c r="HA114" s="59"/>
      <c r="HB114" s="59"/>
      <c r="HC114" s="59"/>
      <c r="HD114" s="59"/>
      <c r="HE114" s="59"/>
      <c r="HF114" s="59"/>
      <c r="HG114" s="59"/>
      <c r="HH114" s="59"/>
      <c r="HI114" s="59"/>
      <c r="HJ114" s="59"/>
      <c r="HK114" s="59"/>
      <c r="HL114" s="59"/>
      <c r="HM114" s="59"/>
      <c r="HN114" s="59"/>
      <c r="HO114" s="59"/>
      <c r="HP114" s="59"/>
      <c r="HQ114" s="59"/>
      <c r="HR114" s="59"/>
      <c r="HS114" s="59"/>
      <c r="HT114" s="59"/>
      <c r="HU114" s="59"/>
      <c r="HV114" s="59"/>
      <c r="HW114" s="59"/>
      <c r="HX114" s="59"/>
      <c r="HY114" s="59"/>
      <c r="HZ114" s="59"/>
      <c r="IA114" s="59"/>
      <c r="IB114" s="59"/>
      <c r="IC114" s="59"/>
      <c r="ID114" s="59"/>
      <c r="IE114" s="59"/>
      <c r="IF114" s="59"/>
      <c r="IG114" s="59"/>
      <c r="IH114" s="59"/>
      <c r="II114" s="59"/>
      <c r="IJ114" s="59"/>
      <c r="IK114" s="59"/>
      <c r="IL114" s="59"/>
      <c r="IM114" s="59"/>
      <c r="IN114" s="59"/>
      <c r="IO114" s="59"/>
      <c r="IP114" s="59"/>
      <c r="IQ114" s="59"/>
      <c r="IR114" s="59"/>
      <c r="IS114" s="59"/>
      <c r="IT114" s="59"/>
      <c r="IU114" s="59"/>
      <c r="IV114" s="59"/>
    </row>
    <row r="115" spans="1:256" s="87" customFormat="1" ht="22.5" customHeight="1">
      <c r="A115" s="51">
        <v>96</v>
      </c>
      <c r="B115" s="81" t="s">
        <v>85</v>
      </c>
      <c r="C115" s="35" t="s">
        <v>89</v>
      </c>
      <c r="D115" s="35" t="s">
        <v>1</v>
      </c>
      <c r="E115" s="35" t="s">
        <v>1</v>
      </c>
      <c r="F115" s="35" t="s">
        <v>1</v>
      </c>
      <c r="G115" s="35" t="s">
        <v>1</v>
      </c>
      <c r="H115" s="35" t="s">
        <v>1</v>
      </c>
      <c r="I115" s="35" t="s">
        <v>24</v>
      </c>
      <c r="J115" s="37" t="s">
        <v>29</v>
      </c>
      <c r="K115" s="35" t="s">
        <v>26</v>
      </c>
      <c r="L115" s="38">
        <v>2000</v>
      </c>
      <c r="M115" s="38">
        <v>2000</v>
      </c>
      <c r="N115" s="55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59"/>
      <c r="FG115" s="59"/>
      <c r="FH115" s="59"/>
      <c r="FI115" s="59"/>
      <c r="FJ115" s="59"/>
      <c r="FK115" s="59"/>
      <c r="FL115" s="59"/>
      <c r="FM115" s="59"/>
      <c r="FN115" s="59"/>
      <c r="FO115" s="59"/>
      <c r="FP115" s="59"/>
      <c r="FQ115" s="59"/>
      <c r="FR115" s="59"/>
      <c r="FS115" s="59"/>
      <c r="FT115" s="59"/>
      <c r="FU115" s="59"/>
      <c r="FV115" s="59"/>
      <c r="FW115" s="59"/>
      <c r="FX115" s="59"/>
      <c r="FY115" s="59"/>
      <c r="FZ115" s="59"/>
      <c r="GA115" s="59"/>
      <c r="GB115" s="59"/>
      <c r="GC115" s="59"/>
      <c r="GD115" s="59"/>
      <c r="GE115" s="59"/>
      <c r="GF115" s="59"/>
      <c r="GG115" s="59"/>
      <c r="GH115" s="59"/>
      <c r="GI115" s="59"/>
      <c r="GJ115" s="59"/>
      <c r="GK115" s="59"/>
      <c r="GL115" s="59"/>
      <c r="GM115" s="59"/>
      <c r="GN115" s="59"/>
      <c r="GO115" s="59"/>
      <c r="GP115" s="59"/>
      <c r="GQ115" s="59"/>
      <c r="GR115" s="59"/>
      <c r="GS115" s="59"/>
      <c r="GT115" s="59"/>
      <c r="GU115" s="59"/>
      <c r="GV115" s="59"/>
      <c r="GW115" s="59"/>
      <c r="GX115" s="59"/>
      <c r="GY115" s="59"/>
      <c r="GZ115" s="59"/>
      <c r="HA115" s="59"/>
      <c r="HB115" s="59"/>
      <c r="HC115" s="59"/>
      <c r="HD115" s="59"/>
      <c r="HE115" s="59"/>
      <c r="HF115" s="59"/>
      <c r="HG115" s="59"/>
      <c r="HH115" s="59"/>
      <c r="HI115" s="59"/>
      <c r="HJ115" s="59"/>
      <c r="HK115" s="59"/>
      <c r="HL115" s="59"/>
      <c r="HM115" s="59"/>
      <c r="HN115" s="59"/>
      <c r="HO115" s="59"/>
      <c r="HP115" s="59"/>
      <c r="HQ115" s="59"/>
      <c r="HR115" s="59"/>
      <c r="HS115" s="59"/>
      <c r="HT115" s="59"/>
      <c r="HU115" s="59"/>
      <c r="HV115" s="59"/>
      <c r="HW115" s="59"/>
      <c r="HX115" s="59"/>
      <c r="HY115" s="59"/>
      <c r="HZ115" s="59"/>
      <c r="IA115" s="59"/>
      <c r="IB115" s="59"/>
      <c r="IC115" s="59"/>
      <c r="ID115" s="59"/>
      <c r="IE115" s="59"/>
      <c r="IF115" s="59"/>
      <c r="IG115" s="59"/>
      <c r="IH115" s="59"/>
      <c r="II115" s="59"/>
      <c r="IJ115" s="59"/>
      <c r="IK115" s="59"/>
      <c r="IL115" s="59"/>
      <c r="IM115" s="59"/>
      <c r="IN115" s="59"/>
      <c r="IO115" s="59"/>
      <c r="IP115" s="59"/>
      <c r="IQ115" s="59"/>
      <c r="IR115" s="59"/>
      <c r="IS115" s="59"/>
      <c r="IT115" s="59"/>
      <c r="IU115" s="59"/>
      <c r="IV115" s="59"/>
    </row>
    <row r="116" spans="1:256" s="87" customFormat="1" ht="22.5" customHeight="1">
      <c r="A116" s="51">
        <v>97</v>
      </c>
      <c r="B116" s="81" t="s">
        <v>90</v>
      </c>
      <c r="C116" s="35" t="s">
        <v>91</v>
      </c>
      <c r="D116" s="35" t="s">
        <v>1</v>
      </c>
      <c r="E116" s="35" t="s">
        <v>1</v>
      </c>
      <c r="F116" s="35" t="s">
        <v>1</v>
      </c>
      <c r="G116" s="35" t="s">
        <v>1</v>
      </c>
      <c r="H116" s="35" t="s">
        <v>1</v>
      </c>
      <c r="I116" s="35" t="s">
        <v>24</v>
      </c>
      <c r="J116" s="37" t="s">
        <v>29</v>
      </c>
      <c r="K116" s="35" t="s">
        <v>26</v>
      </c>
      <c r="L116" s="38">
        <v>5000</v>
      </c>
      <c r="M116" s="38">
        <v>5000</v>
      </c>
      <c r="N116" s="55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  <c r="EQ116" s="59"/>
      <c r="ER116" s="59"/>
      <c r="ES116" s="59"/>
      <c r="ET116" s="59"/>
      <c r="EU116" s="59"/>
      <c r="EV116" s="59"/>
      <c r="EW116" s="59"/>
      <c r="EX116" s="59"/>
      <c r="EY116" s="59"/>
      <c r="EZ116" s="59"/>
      <c r="FA116" s="59"/>
      <c r="FB116" s="59"/>
      <c r="FC116" s="59"/>
      <c r="FD116" s="59"/>
      <c r="FE116" s="59"/>
      <c r="FF116" s="59"/>
      <c r="FG116" s="59"/>
      <c r="FH116" s="59"/>
      <c r="FI116" s="59"/>
      <c r="FJ116" s="59"/>
      <c r="FK116" s="59"/>
      <c r="FL116" s="59"/>
      <c r="FM116" s="59"/>
      <c r="FN116" s="59"/>
      <c r="FO116" s="59"/>
      <c r="FP116" s="59"/>
      <c r="FQ116" s="59"/>
      <c r="FR116" s="59"/>
      <c r="FS116" s="59"/>
      <c r="FT116" s="59"/>
      <c r="FU116" s="59"/>
      <c r="FV116" s="59"/>
      <c r="FW116" s="59"/>
      <c r="FX116" s="59"/>
      <c r="FY116" s="59"/>
      <c r="FZ116" s="59"/>
      <c r="GA116" s="59"/>
      <c r="GB116" s="59"/>
      <c r="GC116" s="59"/>
      <c r="GD116" s="59"/>
      <c r="GE116" s="59"/>
      <c r="GF116" s="59"/>
      <c r="GG116" s="59"/>
      <c r="GH116" s="59"/>
      <c r="GI116" s="59"/>
      <c r="GJ116" s="59"/>
      <c r="GK116" s="59"/>
      <c r="GL116" s="59"/>
      <c r="GM116" s="59"/>
      <c r="GN116" s="59"/>
      <c r="GO116" s="59"/>
      <c r="GP116" s="59"/>
      <c r="GQ116" s="59"/>
      <c r="GR116" s="59"/>
      <c r="GS116" s="59"/>
      <c r="GT116" s="59"/>
      <c r="GU116" s="59"/>
      <c r="GV116" s="59"/>
      <c r="GW116" s="59"/>
      <c r="GX116" s="59"/>
      <c r="GY116" s="59"/>
      <c r="GZ116" s="59"/>
      <c r="HA116" s="59"/>
      <c r="HB116" s="59"/>
      <c r="HC116" s="59"/>
      <c r="HD116" s="59"/>
      <c r="HE116" s="59"/>
      <c r="HF116" s="59"/>
      <c r="HG116" s="59"/>
      <c r="HH116" s="59"/>
      <c r="HI116" s="59"/>
      <c r="HJ116" s="59"/>
      <c r="HK116" s="59"/>
      <c r="HL116" s="59"/>
      <c r="HM116" s="59"/>
      <c r="HN116" s="59"/>
      <c r="HO116" s="59"/>
      <c r="HP116" s="59"/>
      <c r="HQ116" s="59"/>
      <c r="HR116" s="59"/>
      <c r="HS116" s="59"/>
      <c r="HT116" s="59"/>
      <c r="HU116" s="59"/>
      <c r="HV116" s="59"/>
      <c r="HW116" s="59"/>
      <c r="HX116" s="59"/>
      <c r="HY116" s="59"/>
      <c r="HZ116" s="59"/>
      <c r="IA116" s="59"/>
      <c r="IB116" s="59"/>
      <c r="IC116" s="59"/>
      <c r="ID116" s="59"/>
      <c r="IE116" s="59"/>
      <c r="IF116" s="59"/>
      <c r="IG116" s="59"/>
      <c r="IH116" s="59"/>
      <c r="II116" s="59"/>
      <c r="IJ116" s="59"/>
      <c r="IK116" s="59"/>
      <c r="IL116" s="59"/>
      <c r="IM116" s="59"/>
      <c r="IN116" s="59"/>
      <c r="IO116" s="59"/>
      <c r="IP116" s="59"/>
      <c r="IQ116" s="59"/>
      <c r="IR116" s="59"/>
      <c r="IS116" s="59"/>
      <c r="IT116" s="59"/>
      <c r="IU116" s="59"/>
      <c r="IV116" s="59"/>
    </row>
    <row r="117" spans="1:256" s="87" customFormat="1" ht="22.5" customHeight="1">
      <c r="A117" s="51">
        <v>98</v>
      </c>
      <c r="B117" s="81" t="s">
        <v>79</v>
      </c>
      <c r="C117" s="35" t="s">
        <v>92</v>
      </c>
      <c r="D117" s="35" t="s">
        <v>1</v>
      </c>
      <c r="E117" s="35" t="s">
        <v>1</v>
      </c>
      <c r="F117" s="35" t="s">
        <v>1</v>
      </c>
      <c r="G117" s="35" t="s">
        <v>1</v>
      </c>
      <c r="H117" s="35" t="s">
        <v>1</v>
      </c>
      <c r="I117" s="35" t="s">
        <v>24</v>
      </c>
      <c r="J117" s="37" t="s">
        <v>29</v>
      </c>
      <c r="K117" s="35" t="s">
        <v>26</v>
      </c>
      <c r="L117" s="38">
        <v>2300</v>
      </c>
      <c r="M117" s="38">
        <v>2300</v>
      </c>
      <c r="N117" s="55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E117" s="59"/>
      <c r="FF117" s="59"/>
      <c r="FG117" s="59"/>
      <c r="FH117" s="59"/>
      <c r="FI117" s="59"/>
      <c r="FJ117" s="59"/>
      <c r="FK117" s="59"/>
      <c r="FL117" s="59"/>
      <c r="FM117" s="59"/>
      <c r="FN117" s="59"/>
      <c r="FO117" s="59"/>
      <c r="FP117" s="59"/>
      <c r="FQ117" s="59"/>
      <c r="FR117" s="59"/>
      <c r="FS117" s="59"/>
      <c r="FT117" s="59"/>
      <c r="FU117" s="59"/>
      <c r="FV117" s="59"/>
      <c r="FW117" s="59"/>
      <c r="FX117" s="59"/>
      <c r="FY117" s="59"/>
      <c r="FZ117" s="59"/>
      <c r="GA117" s="59"/>
      <c r="GB117" s="59"/>
      <c r="GC117" s="59"/>
      <c r="GD117" s="59"/>
      <c r="GE117" s="59"/>
      <c r="GF117" s="59"/>
      <c r="GG117" s="59"/>
      <c r="GH117" s="59"/>
      <c r="GI117" s="59"/>
      <c r="GJ117" s="59"/>
      <c r="GK117" s="59"/>
      <c r="GL117" s="59"/>
      <c r="GM117" s="59"/>
      <c r="GN117" s="59"/>
      <c r="GO117" s="59"/>
      <c r="GP117" s="59"/>
      <c r="GQ117" s="59"/>
      <c r="GR117" s="59"/>
      <c r="GS117" s="59"/>
      <c r="GT117" s="59"/>
      <c r="GU117" s="59"/>
      <c r="GV117" s="59"/>
      <c r="GW117" s="59"/>
      <c r="GX117" s="59"/>
      <c r="GY117" s="59"/>
      <c r="GZ117" s="59"/>
      <c r="HA117" s="59"/>
      <c r="HB117" s="59"/>
      <c r="HC117" s="59"/>
      <c r="HD117" s="59"/>
      <c r="HE117" s="59"/>
      <c r="HF117" s="59"/>
      <c r="HG117" s="59"/>
      <c r="HH117" s="59"/>
      <c r="HI117" s="59"/>
      <c r="HJ117" s="59"/>
      <c r="HK117" s="59"/>
      <c r="HL117" s="59"/>
      <c r="HM117" s="59"/>
      <c r="HN117" s="59"/>
      <c r="HO117" s="59"/>
      <c r="HP117" s="59"/>
      <c r="HQ117" s="59"/>
      <c r="HR117" s="59"/>
      <c r="HS117" s="59"/>
      <c r="HT117" s="59"/>
      <c r="HU117" s="59"/>
      <c r="HV117" s="59"/>
      <c r="HW117" s="59"/>
      <c r="HX117" s="59"/>
      <c r="HY117" s="59"/>
      <c r="HZ117" s="59"/>
      <c r="IA117" s="59"/>
      <c r="IB117" s="59"/>
      <c r="IC117" s="59"/>
      <c r="ID117" s="59"/>
      <c r="IE117" s="59"/>
      <c r="IF117" s="59"/>
      <c r="IG117" s="59"/>
      <c r="IH117" s="59"/>
      <c r="II117" s="59"/>
      <c r="IJ117" s="59"/>
      <c r="IK117" s="59"/>
      <c r="IL117" s="59"/>
      <c r="IM117" s="59"/>
      <c r="IN117" s="59"/>
      <c r="IO117" s="59"/>
      <c r="IP117" s="59"/>
      <c r="IQ117" s="59"/>
      <c r="IR117" s="59"/>
      <c r="IS117" s="59"/>
      <c r="IT117" s="59"/>
      <c r="IU117" s="59"/>
      <c r="IV117" s="59"/>
    </row>
    <row r="118" spans="1:256" s="87" customFormat="1" ht="22.5" customHeight="1">
      <c r="A118" s="51">
        <v>99</v>
      </c>
      <c r="B118" s="81" t="s">
        <v>190</v>
      </c>
      <c r="C118" s="35" t="s">
        <v>191</v>
      </c>
      <c r="D118" s="35" t="s">
        <v>1</v>
      </c>
      <c r="E118" s="35" t="s">
        <v>1</v>
      </c>
      <c r="F118" s="35" t="s">
        <v>1</v>
      </c>
      <c r="G118" s="35" t="s">
        <v>1</v>
      </c>
      <c r="H118" s="35" t="s">
        <v>1</v>
      </c>
      <c r="I118" s="35" t="s">
        <v>24</v>
      </c>
      <c r="J118" s="37" t="s">
        <v>184</v>
      </c>
      <c r="K118" s="35" t="s">
        <v>26</v>
      </c>
      <c r="L118" s="38">
        <v>3200</v>
      </c>
      <c r="M118" s="38">
        <v>3200</v>
      </c>
      <c r="N118" s="55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E118" s="59"/>
      <c r="FF118" s="59"/>
      <c r="FG118" s="59"/>
      <c r="FH118" s="59"/>
      <c r="FI118" s="59"/>
      <c r="FJ118" s="59"/>
      <c r="FK118" s="59"/>
      <c r="FL118" s="59"/>
      <c r="FM118" s="59"/>
      <c r="FN118" s="59"/>
      <c r="FO118" s="59"/>
      <c r="FP118" s="59"/>
      <c r="FQ118" s="59"/>
      <c r="FR118" s="59"/>
      <c r="FS118" s="59"/>
      <c r="FT118" s="59"/>
      <c r="FU118" s="59"/>
      <c r="FV118" s="59"/>
      <c r="FW118" s="59"/>
      <c r="FX118" s="59"/>
      <c r="FY118" s="59"/>
      <c r="FZ118" s="59"/>
      <c r="GA118" s="59"/>
      <c r="GB118" s="59"/>
      <c r="GC118" s="59"/>
      <c r="GD118" s="59"/>
      <c r="GE118" s="59"/>
      <c r="GF118" s="59"/>
      <c r="GG118" s="59"/>
      <c r="GH118" s="59"/>
      <c r="GI118" s="59"/>
      <c r="GJ118" s="59"/>
      <c r="GK118" s="59"/>
      <c r="GL118" s="59"/>
      <c r="GM118" s="59"/>
      <c r="GN118" s="59"/>
      <c r="GO118" s="59"/>
      <c r="GP118" s="59"/>
      <c r="GQ118" s="59"/>
      <c r="GR118" s="59"/>
      <c r="GS118" s="59"/>
      <c r="GT118" s="59"/>
      <c r="GU118" s="59"/>
      <c r="GV118" s="59"/>
      <c r="GW118" s="59"/>
      <c r="GX118" s="59"/>
      <c r="GY118" s="59"/>
      <c r="GZ118" s="59"/>
      <c r="HA118" s="59"/>
      <c r="HB118" s="59"/>
      <c r="HC118" s="59"/>
      <c r="HD118" s="59"/>
      <c r="HE118" s="59"/>
      <c r="HF118" s="59"/>
      <c r="HG118" s="59"/>
      <c r="HH118" s="59"/>
      <c r="HI118" s="59"/>
      <c r="HJ118" s="59"/>
      <c r="HK118" s="59"/>
      <c r="HL118" s="59"/>
      <c r="HM118" s="59"/>
      <c r="HN118" s="59"/>
      <c r="HO118" s="59"/>
      <c r="HP118" s="59"/>
      <c r="HQ118" s="59"/>
      <c r="HR118" s="59"/>
      <c r="HS118" s="59"/>
      <c r="HT118" s="59"/>
      <c r="HU118" s="59"/>
      <c r="HV118" s="59"/>
      <c r="HW118" s="59"/>
      <c r="HX118" s="59"/>
      <c r="HY118" s="59"/>
      <c r="HZ118" s="59"/>
      <c r="IA118" s="59"/>
      <c r="IB118" s="59"/>
      <c r="IC118" s="59"/>
      <c r="ID118" s="59"/>
      <c r="IE118" s="59"/>
      <c r="IF118" s="59"/>
      <c r="IG118" s="59"/>
      <c r="IH118" s="59"/>
      <c r="II118" s="59"/>
      <c r="IJ118" s="59"/>
      <c r="IK118" s="59"/>
      <c r="IL118" s="59"/>
      <c r="IM118" s="59"/>
      <c r="IN118" s="59"/>
      <c r="IO118" s="59"/>
      <c r="IP118" s="59"/>
      <c r="IQ118" s="59"/>
      <c r="IR118" s="59"/>
      <c r="IS118" s="59"/>
      <c r="IT118" s="59"/>
      <c r="IU118" s="59"/>
      <c r="IV118" s="59"/>
    </row>
    <row r="119" spans="1:256" s="87" customFormat="1" ht="22.5" customHeight="1">
      <c r="A119" s="51">
        <v>100</v>
      </c>
      <c r="B119" s="81" t="s">
        <v>190</v>
      </c>
      <c r="C119" s="35" t="s">
        <v>192</v>
      </c>
      <c r="D119" s="35" t="s">
        <v>1</v>
      </c>
      <c r="E119" s="35" t="s">
        <v>1</v>
      </c>
      <c r="F119" s="35" t="s">
        <v>1</v>
      </c>
      <c r="G119" s="35" t="s">
        <v>1</v>
      </c>
      <c r="H119" s="35" t="s">
        <v>1</v>
      </c>
      <c r="I119" s="35" t="s">
        <v>24</v>
      </c>
      <c r="J119" s="37" t="s">
        <v>184</v>
      </c>
      <c r="K119" s="35" t="s">
        <v>26</v>
      </c>
      <c r="L119" s="38">
        <v>3200</v>
      </c>
      <c r="M119" s="38">
        <v>3200</v>
      </c>
      <c r="N119" s="55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59"/>
      <c r="FF119" s="59"/>
      <c r="FG119" s="59"/>
      <c r="FH119" s="59"/>
      <c r="FI119" s="59"/>
      <c r="FJ119" s="59"/>
      <c r="FK119" s="59"/>
      <c r="FL119" s="59"/>
      <c r="FM119" s="59"/>
      <c r="FN119" s="59"/>
      <c r="FO119" s="59"/>
      <c r="FP119" s="59"/>
      <c r="FQ119" s="59"/>
      <c r="FR119" s="59"/>
      <c r="FS119" s="59"/>
      <c r="FT119" s="59"/>
      <c r="FU119" s="59"/>
      <c r="FV119" s="59"/>
      <c r="FW119" s="59"/>
      <c r="FX119" s="59"/>
      <c r="FY119" s="59"/>
      <c r="FZ119" s="59"/>
      <c r="GA119" s="59"/>
      <c r="GB119" s="59"/>
      <c r="GC119" s="59"/>
      <c r="GD119" s="59"/>
      <c r="GE119" s="59"/>
      <c r="GF119" s="59"/>
      <c r="GG119" s="59"/>
      <c r="GH119" s="59"/>
      <c r="GI119" s="59"/>
      <c r="GJ119" s="59"/>
      <c r="GK119" s="59"/>
      <c r="GL119" s="59"/>
      <c r="GM119" s="59"/>
      <c r="GN119" s="59"/>
      <c r="GO119" s="59"/>
      <c r="GP119" s="59"/>
      <c r="GQ119" s="59"/>
      <c r="GR119" s="59"/>
      <c r="GS119" s="59"/>
      <c r="GT119" s="59"/>
      <c r="GU119" s="59"/>
      <c r="GV119" s="59"/>
      <c r="GW119" s="59"/>
      <c r="GX119" s="59"/>
      <c r="GY119" s="59"/>
      <c r="GZ119" s="59"/>
      <c r="HA119" s="59"/>
      <c r="HB119" s="59"/>
      <c r="HC119" s="59"/>
      <c r="HD119" s="59"/>
      <c r="HE119" s="59"/>
      <c r="HF119" s="59"/>
      <c r="HG119" s="59"/>
      <c r="HH119" s="59"/>
      <c r="HI119" s="59"/>
      <c r="HJ119" s="59"/>
      <c r="HK119" s="59"/>
      <c r="HL119" s="59"/>
      <c r="HM119" s="59"/>
      <c r="HN119" s="59"/>
      <c r="HO119" s="59"/>
      <c r="HP119" s="59"/>
      <c r="HQ119" s="59"/>
      <c r="HR119" s="59"/>
      <c r="HS119" s="59"/>
      <c r="HT119" s="59"/>
      <c r="HU119" s="59"/>
      <c r="HV119" s="59"/>
      <c r="HW119" s="59"/>
      <c r="HX119" s="59"/>
      <c r="HY119" s="59"/>
      <c r="HZ119" s="59"/>
      <c r="IA119" s="59"/>
      <c r="IB119" s="59"/>
      <c r="IC119" s="59"/>
      <c r="ID119" s="59"/>
      <c r="IE119" s="59"/>
      <c r="IF119" s="59"/>
      <c r="IG119" s="59"/>
      <c r="IH119" s="59"/>
      <c r="II119" s="59"/>
      <c r="IJ119" s="59"/>
      <c r="IK119" s="59"/>
      <c r="IL119" s="59"/>
      <c r="IM119" s="59"/>
      <c r="IN119" s="59"/>
      <c r="IO119" s="59"/>
      <c r="IP119" s="59"/>
      <c r="IQ119" s="59"/>
      <c r="IR119" s="59"/>
      <c r="IS119" s="59"/>
      <c r="IT119" s="59"/>
      <c r="IU119" s="59"/>
      <c r="IV119" s="59"/>
    </row>
    <row r="120" spans="1:256" s="87" customFormat="1" ht="22.5" customHeight="1">
      <c r="A120" s="51">
        <v>101</v>
      </c>
      <c r="B120" s="81" t="s">
        <v>90</v>
      </c>
      <c r="C120" s="35" t="s">
        <v>240</v>
      </c>
      <c r="D120" s="35" t="s">
        <v>237</v>
      </c>
      <c r="E120" s="35" t="s">
        <v>237</v>
      </c>
      <c r="F120" s="35" t="s">
        <v>237</v>
      </c>
      <c r="G120" s="35" t="s">
        <v>237</v>
      </c>
      <c r="H120" s="35" t="s">
        <v>237</v>
      </c>
      <c r="I120" s="35" t="s">
        <v>24</v>
      </c>
      <c r="J120" s="37" t="s">
        <v>241</v>
      </c>
      <c r="K120" s="35" t="s">
        <v>26</v>
      </c>
      <c r="L120" s="38">
        <v>3500</v>
      </c>
      <c r="M120" s="38">
        <v>3500</v>
      </c>
      <c r="N120" s="55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59"/>
      <c r="FF120" s="59"/>
      <c r="FG120" s="59"/>
      <c r="FH120" s="59"/>
      <c r="FI120" s="59"/>
      <c r="FJ120" s="59"/>
      <c r="FK120" s="59"/>
      <c r="FL120" s="59"/>
      <c r="FM120" s="59"/>
      <c r="FN120" s="59"/>
      <c r="FO120" s="59"/>
      <c r="FP120" s="59"/>
      <c r="FQ120" s="59"/>
      <c r="FR120" s="59"/>
      <c r="FS120" s="59"/>
      <c r="FT120" s="59"/>
      <c r="FU120" s="59"/>
      <c r="FV120" s="59"/>
      <c r="FW120" s="59"/>
      <c r="FX120" s="59"/>
      <c r="FY120" s="59"/>
      <c r="FZ120" s="59"/>
      <c r="GA120" s="59"/>
      <c r="GB120" s="59"/>
      <c r="GC120" s="59"/>
      <c r="GD120" s="59"/>
      <c r="GE120" s="59"/>
      <c r="GF120" s="59"/>
      <c r="GG120" s="59"/>
      <c r="GH120" s="59"/>
      <c r="GI120" s="59"/>
      <c r="GJ120" s="59"/>
      <c r="GK120" s="59"/>
      <c r="GL120" s="59"/>
      <c r="GM120" s="59"/>
      <c r="GN120" s="59"/>
      <c r="GO120" s="59"/>
      <c r="GP120" s="59"/>
      <c r="GQ120" s="59"/>
      <c r="GR120" s="59"/>
      <c r="GS120" s="59"/>
      <c r="GT120" s="59"/>
      <c r="GU120" s="59"/>
      <c r="GV120" s="59"/>
      <c r="GW120" s="59"/>
      <c r="GX120" s="59"/>
      <c r="GY120" s="59"/>
      <c r="GZ120" s="59"/>
      <c r="HA120" s="59"/>
      <c r="HB120" s="59"/>
      <c r="HC120" s="59"/>
      <c r="HD120" s="59"/>
      <c r="HE120" s="59"/>
      <c r="HF120" s="59"/>
      <c r="HG120" s="59"/>
      <c r="HH120" s="59"/>
      <c r="HI120" s="59"/>
      <c r="HJ120" s="59"/>
      <c r="HK120" s="59"/>
      <c r="HL120" s="59"/>
      <c r="HM120" s="59"/>
      <c r="HN120" s="59"/>
      <c r="HO120" s="59"/>
      <c r="HP120" s="59"/>
      <c r="HQ120" s="59"/>
      <c r="HR120" s="59"/>
      <c r="HS120" s="59"/>
      <c r="HT120" s="59"/>
      <c r="HU120" s="59"/>
      <c r="HV120" s="59"/>
      <c r="HW120" s="59"/>
      <c r="HX120" s="59"/>
      <c r="HY120" s="59"/>
      <c r="HZ120" s="59"/>
      <c r="IA120" s="59"/>
      <c r="IB120" s="59"/>
      <c r="IC120" s="59"/>
      <c r="ID120" s="59"/>
      <c r="IE120" s="59"/>
      <c r="IF120" s="59"/>
      <c r="IG120" s="59"/>
      <c r="IH120" s="59"/>
      <c r="II120" s="59"/>
      <c r="IJ120" s="59"/>
      <c r="IK120" s="59"/>
      <c r="IL120" s="59"/>
      <c r="IM120" s="59"/>
      <c r="IN120" s="59"/>
      <c r="IO120" s="59"/>
      <c r="IP120" s="59"/>
      <c r="IQ120" s="59"/>
      <c r="IR120" s="59"/>
      <c r="IS120" s="59"/>
      <c r="IT120" s="59"/>
      <c r="IU120" s="59"/>
      <c r="IV120" s="59"/>
    </row>
    <row r="121" spans="1:256" s="87" customFormat="1" ht="22.5" customHeight="1">
      <c r="A121" s="51">
        <v>102</v>
      </c>
      <c r="B121" s="81" t="s">
        <v>90</v>
      </c>
      <c r="C121" s="35" t="s">
        <v>242</v>
      </c>
      <c r="D121" s="35" t="s">
        <v>237</v>
      </c>
      <c r="E121" s="35" t="s">
        <v>237</v>
      </c>
      <c r="F121" s="35" t="s">
        <v>237</v>
      </c>
      <c r="G121" s="35" t="s">
        <v>237</v>
      </c>
      <c r="H121" s="35" t="s">
        <v>237</v>
      </c>
      <c r="I121" s="35" t="s">
        <v>24</v>
      </c>
      <c r="J121" s="37" t="s">
        <v>241</v>
      </c>
      <c r="K121" s="35" t="s">
        <v>26</v>
      </c>
      <c r="L121" s="38">
        <v>3500</v>
      </c>
      <c r="M121" s="38">
        <v>3500</v>
      </c>
      <c r="N121" s="55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59"/>
      <c r="FH121" s="59"/>
      <c r="FI121" s="59"/>
      <c r="FJ121" s="59"/>
      <c r="FK121" s="59"/>
      <c r="FL121" s="59"/>
      <c r="FM121" s="59"/>
      <c r="FN121" s="59"/>
      <c r="FO121" s="59"/>
      <c r="FP121" s="59"/>
      <c r="FQ121" s="59"/>
      <c r="FR121" s="59"/>
      <c r="FS121" s="59"/>
      <c r="FT121" s="59"/>
      <c r="FU121" s="59"/>
      <c r="FV121" s="59"/>
      <c r="FW121" s="59"/>
      <c r="FX121" s="59"/>
      <c r="FY121" s="59"/>
      <c r="FZ121" s="59"/>
      <c r="GA121" s="59"/>
      <c r="GB121" s="59"/>
      <c r="GC121" s="59"/>
      <c r="GD121" s="59"/>
      <c r="GE121" s="59"/>
      <c r="GF121" s="59"/>
      <c r="GG121" s="59"/>
      <c r="GH121" s="59"/>
      <c r="GI121" s="59"/>
      <c r="GJ121" s="59"/>
      <c r="GK121" s="59"/>
      <c r="GL121" s="59"/>
      <c r="GM121" s="59"/>
      <c r="GN121" s="59"/>
      <c r="GO121" s="59"/>
      <c r="GP121" s="59"/>
      <c r="GQ121" s="59"/>
      <c r="GR121" s="59"/>
      <c r="GS121" s="59"/>
      <c r="GT121" s="59"/>
      <c r="GU121" s="59"/>
      <c r="GV121" s="59"/>
      <c r="GW121" s="59"/>
      <c r="GX121" s="59"/>
      <c r="GY121" s="59"/>
      <c r="GZ121" s="59"/>
      <c r="HA121" s="59"/>
      <c r="HB121" s="59"/>
      <c r="HC121" s="59"/>
      <c r="HD121" s="59"/>
      <c r="HE121" s="59"/>
      <c r="HF121" s="59"/>
      <c r="HG121" s="59"/>
      <c r="HH121" s="59"/>
      <c r="HI121" s="59"/>
      <c r="HJ121" s="59"/>
      <c r="HK121" s="59"/>
      <c r="HL121" s="59"/>
      <c r="HM121" s="59"/>
      <c r="HN121" s="59"/>
      <c r="HO121" s="59"/>
      <c r="HP121" s="59"/>
      <c r="HQ121" s="59"/>
      <c r="HR121" s="59"/>
      <c r="HS121" s="59"/>
      <c r="HT121" s="59"/>
      <c r="HU121" s="59"/>
      <c r="HV121" s="59"/>
      <c r="HW121" s="59"/>
      <c r="HX121" s="59"/>
      <c r="HY121" s="59"/>
      <c r="HZ121" s="59"/>
      <c r="IA121" s="59"/>
      <c r="IB121" s="59"/>
      <c r="IC121" s="59"/>
      <c r="ID121" s="59"/>
      <c r="IE121" s="59"/>
      <c r="IF121" s="59"/>
      <c r="IG121" s="59"/>
      <c r="IH121" s="59"/>
      <c r="II121" s="59"/>
      <c r="IJ121" s="59"/>
      <c r="IK121" s="59"/>
      <c r="IL121" s="59"/>
      <c r="IM121" s="59"/>
      <c r="IN121" s="59"/>
      <c r="IO121" s="59"/>
      <c r="IP121" s="59"/>
      <c r="IQ121" s="59"/>
      <c r="IR121" s="59"/>
      <c r="IS121" s="59"/>
      <c r="IT121" s="59"/>
      <c r="IU121" s="59"/>
      <c r="IV121" s="59"/>
    </row>
    <row r="122" spans="1:256" s="87" customFormat="1" ht="22.5" customHeight="1">
      <c r="A122" s="51">
        <v>103</v>
      </c>
      <c r="B122" s="81" t="s">
        <v>90</v>
      </c>
      <c r="C122" s="35" t="s">
        <v>243</v>
      </c>
      <c r="D122" s="35" t="s">
        <v>237</v>
      </c>
      <c r="E122" s="35" t="s">
        <v>237</v>
      </c>
      <c r="F122" s="35" t="s">
        <v>237</v>
      </c>
      <c r="G122" s="35" t="s">
        <v>237</v>
      </c>
      <c r="H122" s="35" t="s">
        <v>237</v>
      </c>
      <c r="I122" s="35" t="s">
        <v>24</v>
      </c>
      <c r="J122" s="37" t="s">
        <v>241</v>
      </c>
      <c r="K122" s="35" t="s">
        <v>26</v>
      </c>
      <c r="L122" s="38">
        <v>3500</v>
      </c>
      <c r="M122" s="38">
        <v>3500</v>
      </c>
      <c r="N122" s="55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  <c r="EQ122" s="59"/>
      <c r="ER122" s="59"/>
      <c r="ES122" s="59"/>
      <c r="ET122" s="59"/>
      <c r="EU122" s="59"/>
      <c r="EV122" s="59"/>
      <c r="EW122" s="59"/>
      <c r="EX122" s="59"/>
      <c r="EY122" s="59"/>
      <c r="EZ122" s="59"/>
      <c r="FA122" s="59"/>
      <c r="FB122" s="59"/>
      <c r="FC122" s="59"/>
      <c r="FD122" s="59"/>
      <c r="FE122" s="59"/>
      <c r="FF122" s="59"/>
      <c r="FG122" s="59"/>
      <c r="FH122" s="59"/>
      <c r="FI122" s="59"/>
      <c r="FJ122" s="59"/>
      <c r="FK122" s="59"/>
      <c r="FL122" s="59"/>
      <c r="FM122" s="59"/>
      <c r="FN122" s="59"/>
      <c r="FO122" s="59"/>
      <c r="FP122" s="59"/>
      <c r="FQ122" s="59"/>
      <c r="FR122" s="59"/>
      <c r="FS122" s="59"/>
      <c r="FT122" s="59"/>
      <c r="FU122" s="59"/>
      <c r="FV122" s="59"/>
      <c r="FW122" s="59"/>
      <c r="FX122" s="59"/>
      <c r="FY122" s="59"/>
      <c r="FZ122" s="59"/>
      <c r="GA122" s="59"/>
      <c r="GB122" s="59"/>
      <c r="GC122" s="59"/>
      <c r="GD122" s="59"/>
      <c r="GE122" s="59"/>
      <c r="GF122" s="59"/>
      <c r="GG122" s="59"/>
      <c r="GH122" s="59"/>
      <c r="GI122" s="59"/>
      <c r="GJ122" s="59"/>
      <c r="GK122" s="59"/>
      <c r="GL122" s="59"/>
      <c r="GM122" s="59"/>
      <c r="GN122" s="59"/>
      <c r="GO122" s="59"/>
      <c r="GP122" s="59"/>
      <c r="GQ122" s="59"/>
      <c r="GR122" s="59"/>
      <c r="GS122" s="59"/>
      <c r="GT122" s="59"/>
      <c r="GU122" s="59"/>
      <c r="GV122" s="59"/>
      <c r="GW122" s="59"/>
      <c r="GX122" s="59"/>
      <c r="GY122" s="59"/>
      <c r="GZ122" s="59"/>
      <c r="HA122" s="59"/>
      <c r="HB122" s="59"/>
      <c r="HC122" s="59"/>
      <c r="HD122" s="59"/>
      <c r="HE122" s="59"/>
      <c r="HF122" s="59"/>
      <c r="HG122" s="59"/>
      <c r="HH122" s="59"/>
      <c r="HI122" s="59"/>
      <c r="HJ122" s="59"/>
      <c r="HK122" s="59"/>
      <c r="HL122" s="59"/>
      <c r="HM122" s="59"/>
      <c r="HN122" s="59"/>
      <c r="HO122" s="59"/>
      <c r="HP122" s="59"/>
      <c r="HQ122" s="59"/>
      <c r="HR122" s="59"/>
      <c r="HS122" s="59"/>
      <c r="HT122" s="59"/>
      <c r="HU122" s="59"/>
      <c r="HV122" s="59"/>
      <c r="HW122" s="59"/>
      <c r="HX122" s="59"/>
      <c r="HY122" s="59"/>
      <c r="HZ122" s="59"/>
      <c r="IA122" s="59"/>
      <c r="IB122" s="59"/>
      <c r="IC122" s="59"/>
      <c r="ID122" s="59"/>
      <c r="IE122" s="59"/>
      <c r="IF122" s="59"/>
      <c r="IG122" s="59"/>
      <c r="IH122" s="59"/>
      <c r="II122" s="59"/>
      <c r="IJ122" s="59"/>
      <c r="IK122" s="59"/>
      <c r="IL122" s="59"/>
      <c r="IM122" s="59"/>
      <c r="IN122" s="59"/>
      <c r="IO122" s="59"/>
      <c r="IP122" s="59"/>
      <c r="IQ122" s="59"/>
      <c r="IR122" s="59"/>
      <c r="IS122" s="59"/>
      <c r="IT122" s="59"/>
      <c r="IU122" s="59"/>
      <c r="IV122" s="59"/>
    </row>
    <row r="123" spans="1:256" s="87" customFormat="1" ht="22.5" customHeight="1">
      <c r="A123" s="51">
        <v>104</v>
      </c>
      <c r="B123" s="81" t="s">
        <v>90</v>
      </c>
      <c r="C123" s="35" t="s">
        <v>244</v>
      </c>
      <c r="D123" s="35" t="s">
        <v>237</v>
      </c>
      <c r="E123" s="35" t="s">
        <v>237</v>
      </c>
      <c r="F123" s="35" t="s">
        <v>237</v>
      </c>
      <c r="G123" s="35" t="s">
        <v>237</v>
      </c>
      <c r="H123" s="35" t="s">
        <v>237</v>
      </c>
      <c r="I123" s="35" t="s">
        <v>24</v>
      </c>
      <c r="J123" s="37" t="s">
        <v>241</v>
      </c>
      <c r="K123" s="35" t="s">
        <v>26</v>
      </c>
      <c r="L123" s="38">
        <v>3500</v>
      </c>
      <c r="M123" s="38">
        <v>3500</v>
      </c>
      <c r="N123" s="55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  <c r="EQ123" s="59"/>
      <c r="ER123" s="59"/>
      <c r="ES123" s="59"/>
      <c r="ET123" s="59"/>
      <c r="EU123" s="59"/>
      <c r="EV123" s="59"/>
      <c r="EW123" s="59"/>
      <c r="EX123" s="59"/>
      <c r="EY123" s="59"/>
      <c r="EZ123" s="59"/>
      <c r="FA123" s="59"/>
      <c r="FB123" s="59"/>
      <c r="FC123" s="59"/>
      <c r="FD123" s="59"/>
      <c r="FE123" s="59"/>
      <c r="FF123" s="59"/>
      <c r="FG123" s="59"/>
      <c r="FH123" s="59"/>
      <c r="FI123" s="59"/>
      <c r="FJ123" s="59"/>
      <c r="FK123" s="59"/>
      <c r="FL123" s="59"/>
      <c r="FM123" s="59"/>
      <c r="FN123" s="59"/>
      <c r="FO123" s="59"/>
      <c r="FP123" s="59"/>
      <c r="FQ123" s="59"/>
      <c r="FR123" s="59"/>
      <c r="FS123" s="59"/>
      <c r="FT123" s="59"/>
      <c r="FU123" s="59"/>
      <c r="FV123" s="59"/>
      <c r="FW123" s="59"/>
      <c r="FX123" s="59"/>
      <c r="FY123" s="59"/>
      <c r="FZ123" s="59"/>
      <c r="GA123" s="59"/>
      <c r="GB123" s="59"/>
      <c r="GC123" s="59"/>
      <c r="GD123" s="59"/>
      <c r="GE123" s="59"/>
      <c r="GF123" s="59"/>
      <c r="GG123" s="59"/>
      <c r="GH123" s="59"/>
      <c r="GI123" s="59"/>
      <c r="GJ123" s="59"/>
      <c r="GK123" s="59"/>
      <c r="GL123" s="59"/>
      <c r="GM123" s="59"/>
      <c r="GN123" s="59"/>
      <c r="GO123" s="59"/>
      <c r="GP123" s="59"/>
      <c r="GQ123" s="59"/>
      <c r="GR123" s="59"/>
      <c r="GS123" s="59"/>
      <c r="GT123" s="59"/>
      <c r="GU123" s="59"/>
      <c r="GV123" s="59"/>
      <c r="GW123" s="59"/>
      <c r="GX123" s="59"/>
      <c r="GY123" s="59"/>
      <c r="GZ123" s="59"/>
      <c r="HA123" s="59"/>
      <c r="HB123" s="59"/>
      <c r="HC123" s="59"/>
      <c r="HD123" s="59"/>
      <c r="HE123" s="59"/>
      <c r="HF123" s="59"/>
      <c r="HG123" s="59"/>
      <c r="HH123" s="59"/>
      <c r="HI123" s="59"/>
      <c r="HJ123" s="59"/>
      <c r="HK123" s="59"/>
      <c r="HL123" s="59"/>
      <c r="HM123" s="59"/>
      <c r="HN123" s="59"/>
      <c r="HO123" s="59"/>
      <c r="HP123" s="59"/>
      <c r="HQ123" s="59"/>
      <c r="HR123" s="59"/>
      <c r="HS123" s="59"/>
      <c r="HT123" s="59"/>
      <c r="HU123" s="59"/>
      <c r="HV123" s="59"/>
      <c r="HW123" s="59"/>
      <c r="HX123" s="59"/>
      <c r="HY123" s="59"/>
      <c r="HZ123" s="59"/>
      <c r="IA123" s="59"/>
      <c r="IB123" s="59"/>
      <c r="IC123" s="59"/>
      <c r="ID123" s="59"/>
      <c r="IE123" s="59"/>
      <c r="IF123" s="59"/>
      <c r="IG123" s="59"/>
      <c r="IH123" s="59"/>
      <c r="II123" s="59"/>
      <c r="IJ123" s="59"/>
      <c r="IK123" s="59"/>
      <c r="IL123" s="59"/>
      <c r="IM123" s="59"/>
      <c r="IN123" s="59"/>
      <c r="IO123" s="59"/>
      <c r="IP123" s="59"/>
      <c r="IQ123" s="59"/>
      <c r="IR123" s="59"/>
      <c r="IS123" s="59"/>
      <c r="IT123" s="59"/>
      <c r="IU123" s="59"/>
      <c r="IV123" s="59"/>
    </row>
    <row r="124" spans="1:256" s="87" customFormat="1" ht="22.5" customHeight="1">
      <c r="A124" s="51">
        <v>105</v>
      </c>
      <c r="B124" s="81" t="s">
        <v>90</v>
      </c>
      <c r="C124" s="35" t="s">
        <v>257</v>
      </c>
      <c r="D124" s="35" t="s">
        <v>237</v>
      </c>
      <c r="E124" s="35" t="s">
        <v>237</v>
      </c>
      <c r="F124" s="35" t="s">
        <v>237</v>
      </c>
      <c r="G124" s="35" t="s">
        <v>237</v>
      </c>
      <c r="H124" s="35" t="s">
        <v>237</v>
      </c>
      <c r="I124" s="35" t="s">
        <v>24</v>
      </c>
      <c r="J124" s="37" t="s">
        <v>261</v>
      </c>
      <c r="K124" s="35" t="s">
        <v>26</v>
      </c>
      <c r="L124" s="38">
        <v>3500</v>
      </c>
      <c r="M124" s="38">
        <v>3500</v>
      </c>
      <c r="N124" s="55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  <c r="FE124" s="59"/>
      <c r="FF124" s="59"/>
      <c r="FG124" s="59"/>
      <c r="FH124" s="59"/>
      <c r="FI124" s="59"/>
      <c r="FJ124" s="59"/>
      <c r="FK124" s="59"/>
      <c r="FL124" s="59"/>
      <c r="FM124" s="59"/>
      <c r="FN124" s="59"/>
      <c r="FO124" s="59"/>
      <c r="FP124" s="59"/>
      <c r="FQ124" s="59"/>
      <c r="FR124" s="59"/>
      <c r="FS124" s="59"/>
      <c r="FT124" s="59"/>
      <c r="FU124" s="59"/>
      <c r="FV124" s="59"/>
      <c r="FW124" s="59"/>
      <c r="FX124" s="59"/>
      <c r="FY124" s="59"/>
      <c r="FZ124" s="59"/>
      <c r="GA124" s="59"/>
      <c r="GB124" s="59"/>
      <c r="GC124" s="59"/>
      <c r="GD124" s="59"/>
      <c r="GE124" s="59"/>
      <c r="GF124" s="59"/>
      <c r="GG124" s="59"/>
      <c r="GH124" s="59"/>
      <c r="GI124" s="59"/>
      <c r="GJ124" s="59"/>
      <c r="GK124" s="59"/>
      <c r="GL124" s="59"/>
      <c r="GM124" s="59"/>
      <c r="GN124" s="59"/>
      <c r="GO124" s="59"/>
      <c r="GP124" s="59"/>
      <c r="GQ124" s="59"/>
      <c r="GR124" s="59"/>
      <c r="GS124" s="59"/>
      <c r="GT124" s="59"/>
      <c r="GU124" s="59"/>
      <c r="GV124" s="59"/>
      <c r="GW124" s="59"/>
      <c r="GX124" s="59"/>
      <c r="GY124" s="59"/>
      <c r="GZ124" s="59"/>
      <c r="HA124" s="59"/>
      <c r="HB124" s="59"/>
      <c r="HC124" s="59"/>
      <c r="HD124" s="59"/>
      <c r="HE124" s="59"/>
      <c r="HF124" s="59"/>
      <c r="HG124" s="59"/>
      <c r="HH124" s="59"/>
      <c r="HI124" s="59"/>
      <c r="HJ124" s="59"/>
      <c r="HK124" s="59"/>
      <c r="HL124" s="59"/>
      <c r="HM124" s="59"/>
      <c r="HN124" s="59"/>
      <c r="HO124" s="59"/>
      <c r="HP124" s="59"/>
      <c r="HQ124" s="59"/>
      <c r="HR124" s="59"/>
      <c r="HS124" s="59"/>
      <c r="HT124" s="59"/>
      <c r="HU124" s="59"/>
      <c r="HV124" s="59"/>
      <c r="HW124" s="59"/>
      <c r="HX124" s="59"/>
      <c r="HY124" s="59"/>
      <c r="HZ124" s="59"/>
      <c r="IA124" s="59"/>
      <c r="IB124" s="59"/>
      <c r="IC124" s="59"/>
      <c r="ID124" s="59"/>
      <c r="IE124" s="59"/>
      <c r="IF124" s="59"/>
      <c r="IG124" s="59"/>
      <c r="IH124" s="59"/>
      <c r="II124" s="59"/>
      <c r="IJ124" s="59"/>
      <c r="IK124" s="59"/>
      <c r="IL124" s="59"/>
      <c r="IM124" s="59"/>
      <c r="IN124" s="59"/>
      <c r="IO124" s="59"/>
      <c r="IP124" s="59"/>
      <c r="IQ124" s="59"/>
      <c r="IR124" s="59"/>
      <c r="IS124" s="59"/>
      <c r="IT124" s="59"/>
      <c r="IU124" s="59"/>
      <c r="IV124" s="59"/>
    </row>
    <row r="125" spans="1:256" s="87" customFormat="1" ht="22.5" customHeight="1">
      <c r="A125" s="53">
        <v>106</v>
      </c>
      <c r="B125" s="82" t="s">
        <v>90</v>
      </c>
      <c r="C125" s="45" t="s">
        <v>258</v>
      </c>
      <c r="D125" s="45" t="s">
        <v>237</v>
      </c>
      <c r="E125" s="45" t="s">
        <v>237</v>
      </c>
      <c r="F125" s="45" t="s">
        <v>237</v>
      </c>
      <c r="G125" s="45" t="s">
        <v>237</v>
      </c>
      <c r="H125" s="45" t="s">
        <v>237</v>
      </c>
      <c r="I125" s="45" t="s">
        <v>24</v>
      </c>
      <c r="J125" s="48" t="s">
        <v>261</v>
      </c>
      <c r="K125" s="45" t="s">
        <v>26</v>
      </c>
      <c r="L125" s="46">
        <v>3500</v>
      </c>
      <c r="M125" s="46">
        <v>3500</v>
      </c>
      <c r="N125" s="4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59"/>
      <c r="FL125" s="59"/>
      <c r="FM125" s="59"/>
      <c r="FN125" s="59"/>
      <c r="FO125" s="59"/>
      <c r="FP125" s="59"/>
      <c r="FQ125" s="59"/>
      <c r="FR125" s="59"/>
      <c r="FS125" s="59"/>
      <c r="FT125" s="59"/>
      <c r="FU125" s="59"/>
      <c r="FV125" s="59"/>
      <c r="FW125" s="59"/>
      <c r="FX125" s="59"/>
      <c r="FY125" s="59"/>
      <c r="FZ125" s="59"/>
      <c r="GA125" s="59"/>
      <c r="GB125" s="59"/>
      <c r="GC125" s="59"/>
      <c r="GD125" s="59"/>
      <c r="GE125" s="59"/>
      <c r="GF125" s="59"/>
      <c r="GG125" s="59"/>
      <c r="GH125" s="59"/>
      <c r="GI125" s="59"/>
      <c r="GJ125" s="59"/>
      <c r="GK125" s="59"/>
      <c r="GL125" s="59"/>
      <c r="GM125" s="59"/>
      <c r="GN125" s="59"/>
      <c r="GO125" s="59"/>
      <c r="GP125" s="59"/>
      <c r="GQ125" s="59"/>
      <c r="GR125" s="59"/>
      <c r="GS125" s="59"/>
      <c r="GT125" s="59"/>
      <c r="GU125" s="59"/>
      <c r="GV125" s="59"/>
      <c r="GW125" s="59"/>
      <c r="GX125" s="59"/>
      <c r="GY125" s="59"/>
      <c r="GZ125" s="59"/>
      <c r="HA125" s="59"/>
      <c r="HB125" s="59"/>
      <c r="HC125" s="59"/>
      <c r="HD125" s="59"/>
      <c r="HE125" s="59"/>
      <c r="HF125" s="59"/>
      <c r="HG125" s="59"/>
      <c r="HH125" s="59"/>
      <c r="HI125" s="59"/>
      <c r="HJ125" s="59"/>
      <c r="HK125" s="59"/>
      <c r="HL125" s="59"/>
      <c r="HM125" s="59"/>
      <c r="HN125" s="59"/>
      <c r="HO125" s="59"/>
      <c r="HP125" s="59"/>
      <c r="HQ125" s="59"/>
      <c r="HR125" s="59"/>
      <c r="HS125" s="59"/>
      <c r="HT125" s="59"/>
      <c r="HU125" s="59"/>
      <c r="HV125" s="59"/>
      <c r="HW125" s="59"/>
      <c r="HX125" s="59"/>
      <c r="HY125" s="59"/>
      <c r="HZ125" s="59"/>
      <c r="IA125" s="59"/>
      <c r="IB125" s="59"/>
      <c r="IC125" s="59"/>
      <c r="ID125" s="59"/>
      <c r="IE125" s="59"/>
      <c r="IF125" s="59"/>
      <c r="IG125" s="59"/>
      <c r="IH125" s="59"/>
      <c r="II125" s="59"/>
      <c r="IJ125" s="59"/>
      <c r="IK125" s="59"/>
      <c r="IL125" s="59"/>
      <c r="IM125" s="59"/>
      <c r="IN125" s="59"/>
      <c r="IO125" s="59"/>
      <c r="IP125" s="59"/>
      <c r="IQ125" s="59"/>
      <c r="IR125" s="59"/>
      <c r="IS125" s="59"/>
      <c r="IT125" s="59"/>
      <c r="IU125" s="59"/>
      <c r="IV125" s="59"/>
    </row>
    <row r="126" spans="1:256" s="63" customFormat="1" ht="22.5" customHeight="1">
      <c r="A126" s="230" t="s">
        <v>223</v>
      </c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</row>
    <row r="127" spans="1:256" s="91" customFormat="1" ht="22.5" customHeight="1">
      <c r="A127" s="203" t="s">
        <v>6</v>
      </c>
      <c r="B127" s="203" t="s">
        <v>5</v>
      </c>
      <c r="C127" s="203" t="s">
        <v>7</v>
      </c>
      <c r="D127" s="205" t="s">
        <v>8</v>
      </c>
      <c r="E127" s="206"/>
      <c r="F127" s="206"/>
      <c r="G127" s="206"/>
      <c r="H127" s="207"/>
      <c r="I127" s="203" t="s">
        <v>9</v>
      </c>
      <c r="J127" s="205" t="s">
        <v>10</v>
      </c>
      <c r="K127" s="207"/>
      <c r="L127" s="205" t="s">
        <v>11</v>
      </c>
      <c r="M127" s="207"/>
      <c r="N127" s="203" t="s">
        <v>3</v>
      </c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  <c r="FJ127" s="59"/>
      <c r="FK127" s="59"/>
      <c r="FL127" s="59"/>
      <c r="FM127" s="59"/>
      <c r="FN127" s="59"/>
      <c r="FO127" s="59"/>
      <c r="FP127" s="59"/>
      <c r="FQ127" s="59"/>
      <c r="FR127" s="59"/>
      <c r="FS127" s="59"/>
      <c r="FT127" s="59"/>
      <c r="FU127" s="59"/>
      <c r="FV127" s="59"/>
      <c r="FW127" s="59"/>
      <c r="FX127" s="59"/>
      <c r="FY127" s="59"/>
      <c r="FZ127" s="59"/>
      <c r="GA127" s="59"/>
      <c r="GB127" s="59"/>
      <c r="GC127" s="59"/>
      <c r="GD127" s="59"/>
      <c r="GE127" s="59"/>
      <c r="GF127" s="59"/>
      <c r="GG127" s="59"/>
      <c r="GH127" s="59"/>
      <c r="GI127" s="59"/>
      <c r="GJ127" s="59"/>
      <c r="GK127" s="59"/>
      <c r="GL127" s="59"/>
      <c r="GM127" s="59"/>
      <c r="GN127" s="59"/>
      <c r="GO127" s="59"/>
      <c r="GP127" s="59"/>
      <c r="GQ127" s="59"/>
      <c r="GR127" s="59"/>
      <c r="GS127" s="59"/>
      <c r="GT127" s="59"/>
      <c r="GU127" s="59"/>
      <c r="GV127" s="59"/>
      <c r="GW127" s="59"/>
      <c r="GX127" s="59"/>
      <c r="GY127" s="59"/>
      <c r="GZ127" s="59"/>
      <c r="HA127" s="59"/>
      <c r="HB127" s="59"/>
      <c r="HC127" s="59"/>
      <c r="HD127" s="59"/>
      <c r="HE127" s="59"/>
      <c r="HF127" s="59"/>
      <c r="HG127" s="59"/>
      <c r="HH127" s="59"/>
      <c r="HI127" s="59"/>
      <c r="HJ127" s="59"/>
      <c r="HK127" s="59"/>
      <c r="HL127" s="59"/>
      <c r="HM127" s="59"/>
      <c r="HN127" s="59"/>
      <c r="HO127" s="59"/>
      <c r="HP127" s="59"/>
      <c r="HQ127" s="59"/>
      <c r="HR127" s="59"/>
      <c r="HS127" s="59"/>
      <c r="HT127" s="59"/>
      <c r="HU127" s="59"/>
      <c r="HV127" s="59"/>
      <c r="HW127" s="59"/>
      <c r="HX127" s="59"/>
      <c r="HY127" s="59"/>
      <c r="HZ127" s="59"/>
      <c r="IA127" s="59"/>
      <c r="IB127" s="59"/>
      <c r="IC127" s="59"/>
      <c r="ID127" s="59"/>
      <c r="IE127" s="59"/>
      <c r="IF127" s="59"/>
      <c r="IG127" s="59"/>
      <c r="IH127" s="59"/>
      <c r="II127" s="59"/>
      <c r="IJ127" s="59"/>
      <c r="IK127" s="59"/>
      <c r="IL127" s="59"/>
      <c r="IM127" s="59"/>
      <c r="IN127" s="59"/>
      <c r="IO127" s="59"/>
      <c r="IP127" s="59"/>
      <c r="IQ127" s="59"/>
      <c r="IR127" s="59"/>
      <c r="IS127" s="59"/>
      <c r="IT127" s="59"/>
      <c r="IU127" s="59"/>
      <c r="IV127" s="59"/>
    </row>
    <row r="128" spans="1:256" s="59" customFormat="1" ht="42.6" customHeight="1">
      <c r="A128" s="215"/>
      <c r="B128" s="215"/>
      <c r="C128" s="215"/>
      <c r="D128" s="60" t="s">
        <v>12</v>
      </c>
      <c r="E128" s="176" t="s">
        <v>13</v>
      </c>
      <c r="F128" s="60" t="s">
        <v>14</v>
      </c>
      <c r="G128" s="180" t="s">
        <v>15</v>
      </c>
      <c r="H128" s="176" t="s">
        <v>16</v>
      </c>
      <c r="I128" s="215"/>
      <c r="J128" s="176" t="s">
        <v>17</v>
      </c>
      <c r="K128" s="180" t="s">
        <v>18</v>
      </c>
      <c r="L128" s="176" t="s">
        <v>19</v>
      </c>
      <c r="M128" s="60" t="s">
        <v>20</v>
      </c>
      <c r="N128" s="215"/>
    </row>
    <row r="129" spans="1:14" s="59" customFormat="1" ht="22.5" customHeight="1">
      <c r="A129" s="39">
        <v>107</v>
      </c>
      <c r="B129" s="52" t="s">
        <v>90</v>
      </c>
      <c r="C129" s="40" t="s">
        <v>259</v>
      </c>
      <c r="D129" s="40" t="s">
        <v>237</v>
      </c>
      <c r="E129" s="40" t="s">
        <v>237</v>
      </c>
      <c r="F129" s="40" t="s">
        <v>237</v>
      </c>
      <c r="G129" s="40" t="s">
        <v>237</v>
      </c>
      <c r="H129" s="40" t="s">
        <v>237</v>
      </c>
      <c r="I129" s="40" t="s">
        <v>24</v>
      </c>
      <c r="J129" s="41" t="s">
        <v>261</v>
      </c>
      <c r="K129" s="40" t="s">
        <v>26</v>
      </c>
      <c r="L129" s="42">
        <v>3500</v>
      </c>
      <c r="M129" s="42">
        <v>3500</v>
      </c>
      <c r="N129" s="83"/>
    </row>
    <row r="130" spans="1:14" s="59" customFormat="1" ht="22.5" customHeight="1">
      <c r="A130" s="51">
        <v>108</v>
      </c>
      <c r="B130" s="81" t="s">
        <v>90</v>
      </c>
      <c r="C130" s="35" t="s">
        <v>260</v>
      </c>
      <c r="D130" s="35" t="s">
        <v>237</v>
      </c>
      <c r="E130" s="35" t="s">
        <v>237</v>
      </c>
      <c r="F130" s="35" t="s">
        <v>237</v>
      </c>
      <c r="G130" s="35" t="s">
        <v>237</v>
      </c>
      <c r="H130" s="35" t="s">
        <v>237</v>
      </c>
      <c r="I130" s="35" t="s">
        <v>24</v>
      </c>
      <c r="J130" s="37" t="s">
        <v>261</v>
      </c>
      <c r="K130" s="35" t="s">
        <v>26</v>
      </c>
      <c r="L130" s="38">
        <v>3500</v>
      </c>
      <c r="M130" s="38">
        <v>3500</v>
      </c>
      <c r="N130" s="55"/>
    </row>
    <row r="131" spans="1:14" s="59" customFormat="1" ht="22.5" customHeight="1">
      <c r="A131" s="51">
        <v>109</v>
      </c>
      <c r="B131" s="81" t="s">
        <v>190</v>
      </c>
      <c r="C131" s="35" t="s">
        <v>349</v>
      </c>
      <c r="D131" s="35" t="s">
        <v>1</v>
      </c>
      <c r="E131" s="35" t="s">
        <v>1</v>
      </c>
      <c r="F131" s="35" t="s">
        <v>1</v>
      </c>
      <c r="G131" s="35" t="s">
        <v>1</v>
      </c>
      <c r="H131" s="35" t="s">
        <v>1</v>
      </c>
      <c r="I131" s="35" t="s">
        <v>24</v>
      </c>
      <c r="J131" s="47" t="s">
        <v>351</v>
      </c>
      <c r="K131" s="35" t="s">
        <v>26</v>
      </c>
      <c r="L131" s="38">
        <v>3200</v>
      </c>
      <c r="M131" s="38">
        <v>3200</v>
      </c>
      <c r="N131" s="55"/>
    </row>
    <row r="132" spans="1:14" s="59" customFormat="1" ht="22.5" customHeight="1">
      <c r="A132" s="51">
        <v>110</v>
      </c>
      <c r="B132" s="81" t="s">
        <v>190</v>
      </c>
      <c r="C132" s="35" t="s">
        <v>350</v>
      </c>
      <c r="D132" s="35" t="s">
        <v>1</v>
      </c>
      <c r="E132" s="35" t="s">
        <v>1</v>
      </c>
      <c r="F132" s="35" t="s">
        <v>1</v>
      </c>
      <c r="G132" s="35" t="s">
        <v>1</v>
      </c>
      <c r="H132" s="35" t="s">
        <v>1</v>
      </c>
      <c r="I132" s="35" t="s">
        <v>24</v>
      </c>
      <c r="J132" s="47" t="s">
        <v>351</v>
      </c>
      <c r="K132" s="35" t="s">
        <v>26</v>
      </c>
      <c r="L132" s="38">
        <v>3200</v>
      </c>
      <c r="M132" s="38">
        <v>3200</v>
      </c>
      <c r="N132" s="55"/>
    </row>
    <row r="133" spans="1:14" s="59" customFormat="1" ht="22.5" customHeight="1">
      <c r="A133" s="51">
        <v>111</v>
      </c>
      <c r="B133" s="81" t="s">
        <v>382</v>
      </c>
      <c r="C133" s="35" t="s">
        <v>384</v>
      </c>
      <c r="D133" s="35" t="s">
        <v>1</v>
      </c>
      <c r="E133" s="35" t="s">
        <v>1</v>
      </c>
      <c r="F133" s="35" t="s">
        <v>1</v>
      </c>
      <c r="G133" s="35" t="s">
        <v>1</v>
      </c>
      <c r="H133" s="35" t="s">
        <v>1</v>
      </c>
      <c r="I133" s="35" t="s">
        <v>24</v>
      </c>
      <c r="J133" s="47" t="s">
        <v>379</v>
      </c>
      <c r="K133" s="35" t="s">
        <v>26</v>
      </c>
      <c r="L133" s="38">
        <v>3000</v>
      </c>
      <c r="M133" s="38">
        <v>3000</v>
      </c>
      <c r="N133" s="55"/>
    </row>
    <row r="134" spans="1:14" s="59" customFormat="1" ht="22.5" customHeight="1">
      <c r="A134" s="51">
        <v>112</v>
      </c>
      <c r="B134" s="81" t="s">
        <v>382</v>
      </c>
      <c r="C134" s="35" t="s">
        <v>385</v>
      </c>
      <c r="D134" s="35" t="s">
        <v>1</v>
      </c>
      <c r="E134" s="35" t="s">
        <v>1</v>
      </c>
      <c r="F134" s="35" t="s">
        <v>1</v>
      </c>
      <c r="G134" s="35" t="s">
        <v>1</v>
      </c>
      <c r="H134" s="35" t="s">
        <v>1</v>
      </c>
      <c r="I134" s="35" t="s">
        <v>24</v>
      </c>
      <c r="J134" s="47" t="s">
        <v>379</v>
      </c>
      <c r="K134" s="35" t="s">
        <v>26</v>
      </c>
      <c r="L134" s="38">
        <v>3000</v>
      </c>
      <c r="M134" s="38">
        <v>3000</v>
      </c>
      <c r="N134" s="55"/>
    </row>
    <row r="135" spans="1:14" s="59" customFormat="1" ht="22.5" customHeight="1">
      <c r="A135" s="51">
        <v>113</v>
      </c>
      <c r="B135" s="81" t="s">
        <v>382</v>
      </c>
      <c r="C135" s="35" t="s">
        <v>386</v>
      </c>
      <c r="D135" s="35" t="s">
        <v>1</v>
      </c>
      <c r="E135" s="35" t="s">
        <v>1</v>
      </c>
      <c r="F135" s="35" t="s">
        <v>1</v>
      </c>
      <c r="G135" s="35" t="s">
        <v>1</v>
      </c>
      <c r="H135" s="35" t="s">
        <v>1</v>
      </c>
      <c r="I135" s="35" t="s">
        <v>24</v>
      </c>
      <c r="J135" s="47" t="s">
        <v>379</v>
      </c>
      <c r="K135" s="35" t="s">
        <v>26</v>
      </c>
      <c r="L135" s="38">
        <v>3000</v>
      </c>
      <c r="M135" s="38">
        <v>3000</v>
      </c>
      <c r="N135" s="55"/>
    </row>
    <row r="136" spans="1:14" s="59" customFormat="1" ht="22.5" customHeight="1">
      <c r="A136" s="51">
        <v>114</v>
      </c>
      <c r="B136" s="81" t="s">
        <v>382</v>
      </c>
      <c r="C136" s="35" t="s">
        <v>387</v>
      </c>
      <c r="D136" s="35" t="s">
        <v>1</v>
      </c>
      <c r="E136" s="35" t="s">
        <v>1</v>
      </c>
      <c r="F136" s="35" t="s">
        <v>1</v>
      </c>
      <c r="G136" s="35" t="s">
        <v>1</v>
      </c>
      <c r="H136" s="35" t="s">
        <v>1</v>
      </c>
      <c r="I136" s="35" t="s">
        <v>24</v>
      </c>
      <c r="J136" s="47" t="s">
        <v>379</v>
      </c>
      <c r="K136" s="35" t="s">
        <v>26</v>
      </c>
      <c r="L136" s="38">
        <v>3000</v>
      </c>
      <c r="M136" s="38">
        <v>3000</v>
      </c>
      <c r="N136" s="55"/>
    </row>
    <row r="137" spans="1:14" s="59" customFormat="1" ht="22.5" customHeight="1">
      <c r="A137" s="51">
        <v>115</v>
      </c>
      <c r="B137" s="81" t="s">
        <v>383</v>
      </c>
      <c r="C137" s="35" t="s">
        <v>388</v>
      </c>
      <c r="D137" s="35" t="s">
        <v>1</v>
      </c>
      <c r="E137" s="35" t="s">
        <v>1</v>
      </c>
      <c r="F137" s="35" t="s">
        <v>1</v>
      </c>
      <c r="G137" s="35" t="s">
        <v>1</v>
      </c>
      <c r="H137" s="35" t="s">
        <v>1</v>
      </c>
      <c r="I137" s="35" t="s">
        <v>24</v>
      </c>
      <c r="J137" s="47" t="s">
        <v>381</v>
      </c>
      <c r="K137" s="35" t="s">
        <v>26</v>
      </c>
      <c r="L137" s="38">
        <v>4800</v>
      </c>
      <c r="M137" s="38">
        <v>4800</v>
      </c>
      <c r="N137" s="55"/>
    </row>
    <row r="138" spans="1:14" s="59" customFormat="1" ht="22.5" customHeight="1">
      <c r="A138" s="51">
        <v>116</v>
      </c>
      <c r="B138" s="81" t="s">
        <v>383</v>
      </c>
      <c r="C138" s="35" t="s">
        <v>389</v>
      </c>
      <c r="D138" s="35" t="s">
        <v>1</v>
      </c>
      <c r="E138" s="35" t="s">
        <v>1</v>
      </c>
      <c r="F138" s="35" t="s">
        <v>1</v>
      </c>
      <c r="G138" s="35" t="s">
        <v>1</v>
      </c>
      <c r="H138" s="35" t="s">
        <v>1</v>
      </c>
      <c r="I138" s="35" t="s">
        <v>24</v>
      </c>
      <c r="J138" s="47" t="s">
        <v>381</v>
      </c>
      <c r="K138" s="35" t="s">
        <v>26</v>
      </c>
      <c r="L138" s="38">
        <v>4800</v>
      </c>
      <c r="M138" s="38">
        <v>4800</v>
      </c>
      <c r="N138" s="55"/>
    </row>
    <row r="139" spans="1:14" s="59" customFormat="1" ht="22.5" customHeight="1">
      <c r="A139" s="51">
        <v>117</v>
      </c>
      <c r="B139" s="81" t="s">
        <v>424</v>
      </c>
      <c r="C139" s="35" t="s">
        <v>457</v>
      </c>
      <c r="D139" s="35" t="s">
        <v>1</v>
      </c>
      <c r="E139" s="35" t="s">
        <v>1</v>
      </c>
      <c r="F139" s="35" t="s">
        <v>1</v>
      </c>
      <c r="G139" s="35" t="s">
        <v>1</v>
      </c>
      <c r="H139" s="35" t="s">
        <v>1</v>
      </c>
      <c r="I139" s="35" t="s">
        <v>24</v>
      </c>
      <c r="J139" s="47" t="s">
        <v>425</v>
      </c>
      <c r="K139" s="35" t="s">
        <v>26</v>
      </c>
      <c r="L139" s="38">
        <v>300</v>
      </c>
      <c r="M139" s="38">
        <v>4200</v>
      </c>
      <c r="N139" s="55"/>
    </row>
    <row r="140" spans="1:14" s="59" customFormat="1" ht="22.5" customHeight="1">
      <c r="A140" s="51">
        <v>118</v>
      </c>
      <c r="B140" s="81" t="s">
        <v>190</v>
      </c>
      <c r="C140" s="35" t="s">
        <v>458</v>
      </c>
      <c r="D140" s="35" t="s">
        <v>1</v>
      </c>
      <c r="E140" s="35" t="s">
        <v>1</v>
      </c>
      <c r="F140" s="35" t="s">
        <v>1</v>
      </c>
      <c r="G140" s="35" t="s">
        <v>1</v>
      </c>
      <c r="H140" s="35" t="s">
        <v>1</v>
      </c>
      <c r="I140" s="35" t="s">
        <v>24</v>
      </c>
      <c r="J140" s="47" t="s">
        <v>426</v>
      </c>
      <c r="K140" s="35" t="s">
        <v>26</v>
      </c>
      <c r="L140" s="38">
        <v>5500</v>
      </c>
      <c r="M140" s="38">
        <v>5500</v>
      </c>
      <c r="N140" s="55"/>
    </row>
    <row r="141" spans="1:14" s="59" customFormat="1" ht="22.5" customHeight="1">
      <c r="A141" s="51">
        <v>119</v>
      </c>
      <c r="B141" s="81" t="s">
        <v>190</v>
      </c>
      <c r="C141" s="35" t="s">
        <v>459</v>
      </c>
      <c r="D141" s="35" t="s">
        <v>1</v>
      </c>
      <c r="E141" s="35" t="s">
        <v>1</v>
      </c>
      <c r="F141" s="35" t="s">
        <v>1</v>
      </c>
      <c r="G141" s="35" t="s">
        <v>1</v>
      </c>
      <c r="H141" s="35" t="s">
        <v>1</v>
      </c>
      <c r="I141" s="35" t="s">
        <v>24</v>
      </c>
      <c r="J141" s="47" t="s">
        <v>426</v>
      </c>
      <c r="K141" s="35" t="s">
        <v>26</v>
      </c>
      <c r="L141" s="38">
        <v>5500</v>
      </c>
      <c r="M141" s="38">
        <v>5500</v>
      </c>
      <c r="N141" s="55"/>
    </row>
    <row r="142" spans="1:14" s="59" customFormat="1" ht="22.5" customHeight="1">
      <c r="A142" s="51">
        <v>120</v>
      </c>
      <c r="B142" s="81" t="s">
        <v>483</v>
      </c>
      <c r="C142" s="35" t="s">
        <v>484</v>
      </c>
      <c r="D142" s="35" t="s">
        <v>1</v>
      </c>
      <c r="E142" s="35" t="s">
        <v>1</v>
      </c>
      <c r="F142" s="35" t="s">
        <v>1</v>
      </c>
      <c r="G142" s="35" t="s">
        <v>1</v>
      </c>
      <c r="H142" s="35" t="s">
        <v>1</v>
      </c>
      <c r="I142" s="35" t="s">
        <v>24</v>
      </c>
      <c r="J142" s="47" t="s">
        <v>480</v>
      </c>
      <c r="K142" s="35" t="s">
        <v>26</v>
      </c>
      <c r="L142" s="38">
        <v>4800</v>
      </c>
      <c r="M142" s="38">
        <v>4800</v>
      </c>
      <c r="N142" s="55"/>
    </row>
    <row r="143" spans="1:14" s="59" customFormat="1" ht="22.5" customHeight="1">
      <c r="A143" s="51">
        <v>121</v>
      </c>
      <c r="B143" s="81" t="s">
        <v>483</v>
      </c>
      <c r="C143" s="35" t="s">
        <v>485</v>
      </c>
      <c r="D143" s="35" t="s">
        <v>1</v>
      </c>
      <c r="E143" s="35" t="s">
        <v>1</v>
      </c>
      <c r="F143" s="35" t="s">
        <v>1</v>
      </c>
      <c r="G143" s="35" t="s">
        <v>1</v>
      </c>
      <c r="H143" s="35" t="s">
        <v>1</v>
      </c>
      <c r="I143" s="35" t="s">
        <v>24</v>
      </c>
      <c r="J143" s="47" t="s">
        <v>480</v>
      </c>
      <c r="K143" s="35" t="s">
        <v>26</v>
      </c>
      <c r="L143" s="38">
        <v>4800</v>
      </c>
      <c r="M143" s="38">
        <v>4800</v>
      </c>
      <c r="N143" s="55"/>
    </row>
    <row r="144" spans="1:14" s="59" customFormat="1" ht="22.5" customHeight="1">
      <c r="A144" s="51">
        <v>122</v>
      </c>
      <c r="B144" s="81" t="s">
        <v>483</v>
      </c>
      <c r="C144" s="35" t="s">
        <v>508</v>
      </c>
      <c r="D144" s="35" t="s">
        <v>1</v>
      </c>
      <c r="E144" s="35" t="s">
        <v>1</v>
      </c>
      <c r="F144" s="35" t="s">
        <v>1</v>
      </c>
      <c r="G144" s="35" t="s">
        <v>1</v>
      </c>
      <c r="H144" s="35" t="s">
        <v>1</v>
      </c>
      <c r="I144" s="35" t="s">
        <v>24</v>
      </c>
      <c r="J144" s="47" t="s">
        <v>511</v>
      </c>
      <c r="K144" s="35" t="s">
        <v>26</v>
      </c>
      <c r="L144" s="38">
        <v>4800</v>
      </c>
      <c r="M144" s="38">
        <v>4800</v>
      </c>
      <c r="N144" s="55"/>
    </row>
    <row r="145" spans="1:256" s="59" customFormat="1" ht="22.5" customHeight="1">
      <c r="A145" s="51">
        <v>123</v>
      </c>
      <c r="B145" s="81" t="s">
        <v>483</v>
      </c>
      <c r="C145" s="35" t="s">
        <v>509</v>
      </c>
      <c r="D145" s="35" t="s">
        <v>1</v>
      </c>
      <c r="E145" s="35" t="s">
        <v>1</v>
      </c>
      <c r="F145" s="35" t="s">
        <v>1</v>
      </c>
      <c r="G145" s="35" t="s">
        <v>1</v>
      </c>
      <c r="H145" s="35" t="s">
        <v>1</v>
      </c>
      <c r="I145" s="35" t="s">
        <v>24</v>
      </c>
      <c r="J145" s="47" t="s">
        <v>511</v>
      </c>
      <c r="K145" s="35" t="s">
        <v>26</v>
      </c>
      <c r="L145" s="38">
        <v>4800</v>
      </c>
      <c r="M145" s="38">
        <v>4800</v>
      </c>
      <c r="N145" s="55"/>
    </row>
    <row r="146" spans="1:256" s="59" customFormat="1" ht="22.5" customHeight="1">
      <c r="A146" s="51">
        <v>124</v>
      </c>
      <c r="B146" s="81" t="s">
        <v>483</v>
      </c>
      <c r="C146" s="35" t="s">
        <v>510</v>
      </c>
      <c r="D146" s="35" t="s">
        <v>1</v>
      </c>
      <c r="E146" s="35" t="s">
        <v>1</v>
      </c>
      <c r="F146" s="35" t="s">
        <v>1</v>
      </c>
      <c r="G146" s="35" t="s">
        <v>1</v>
      </c>
      <c r="H146" s="35" t="s">
        <v>1</v>
      </c>
      <c r="I146" s="35" t="s">
        <v>24</v>
      </c>
      <c r="J146" s="47" t="s">
        <v>511</v>
      </c>
      <c r="K146" s="35" t="s">
        <v>26</v>
      </c>
      <c r="L146" s="38">
        <v>4800</v>
      </c>
      <c r="M146" s="38">
        <v>4800</v>
      </c>
      <c r="N146" s="55"/>
    </row>
    <row r="147" spans="1:256" s="59" customFormat="1" ht="22.5" customHeight="1">
      <c r="A147" s="51">
        <v>125</v>
      </c>
      <c r="B147" s="81" t="s">
        <v>483</v>
      </c>
      <c r="C147" s="35" t="s">
        <v>531</v>
      </c>
      <c r="D147" s="35" t="s">
        <v>1</v>
      </c>
      <c r="E147" s="35" t="s">
        <v>1</v>
      </c>
      <c r="F147" s="35" t="s">
        <v>1</v>
      </c>
      <c r="G147" s="35" t="s">
        <v>1</v>
      </c>
      <c r="H147" s="35" t="s">
        <v>1</v>
      </c>
      <c r="I147" s="35" t="s">
        <v>24</v>
      </c>
      <c r="J147" s="47" t="s">
        <v>536</v>
      </c>
      <c r="K147" s="35" t="s">
        <v>26</v>
      </c>
      <c r="L147" s="38">
        <v>4800</v>
      </c>
      <c r="M147" s="38">
        <v>4800</v>
      </c>
      <c r="N147" s="55"/>
    </row>
    <row r="148" spans="1:256" s="59" customFormat="1" ht="22.5" customHeight="1">
      <c r="A148" s="51">
        <v>126</v>
      </c>
      <c r="B148" s="81" t="s">
        <v>483</v>
      </c>
      <c r="C148" s="35" t="s">
        <v>532</v>
      </c>
      <c r="D148" s="35" t="s">
        <v>1</v>
      </c>
      <c r="E148" s="35" t="s">
        <v>1</v>
      </c>
      <c r="F148" s="35" t="s">
        <v>1</v>
      </c>
      <c r="G148" s="35" t="s">
        <v>1</v>
      </c>
      <c r="H148" s="35" t="s">
        <v>1</v>
      </c>
      <c r="I148" s="35" t="s">
        <v>24</v>
      </c>
      <c r="J148" s="47" t="s">
        <v>536</v>
      </c>
      <c r="K148" s="35" t="s">
        <v>26</v>
      </c>
      <c r="L148" s="38">
        <v>4800</v>
      </c>
      <c r="M148" s="38">
        <v>4800</v>
      </c>
      <c r="N148" s="55"/>
    </row>
    <row r="149" spans="1:256" s="59" customFormat="1" ht="22.5" customHeight="1">
      <c r="A149" s="51">
        <v>127</v>
      </c>
      <c r="B149" s="81" t="s">
        <v>483</v>
      </c>
      <c r="C149" s="35" t="s">
        <v>533</v>
      </c>
      <c r="D149" s="35" t="s">
        <v>1</v>
      </c>
      <c r="E149" s="35" t="s">
        <v>1</v>
      </c>
      <c r="F149" s="35" t="s">
        <v>1</v>
      </c>
      <c r="G149" s="35" t="s">
        <v>1</v>
      </c>
      <c r="H149" s="35" t="s">
        <v>1</v>
      </c>
      <c r="I149" s="35" t="s">
        <v>24</v>
      </c>
      <c r="J149" s="47" t="s">
        <v>536</v>
      </c>
      <c r="K149" s="35" t="s">
        <v>26</v>
      </c>
      <c r="L149" s="38">
        <v>4800</v>
      </c>
      <c r="M149" s="38">
        <v>4800</v>
      </c>
      <c r="N149" s="55"/>
    </row>
    <row r="150" spans="1:256" s="59" customFormat="1" ht="22.5" customHeight="1">
      <c r="A150" s="53">
        <v>128</v>
      </c>
      <c r="B150" s="82" t="s">
        <v>90</v>
      </c>
      <c r="C150" s="45" t="s">
        <v>534</v>
      </c>
      <c r="D150" s="45" t="s">
        <v>237</v>
      </c>
      <c r="E150" s="45" t="s">
        <v>237</v>
      </c>
      <c r="F150" s="45" t="s">
        <v>237</v>
      </c>
      <c r="G150" s="45" t="s">
        <v>237</v>
      </c>
      <c r="H150" s="45" t="s">
        <v>237</v>
      </c>
      <c r="I150" s="45" t="s">
        <v>24</v>
      </c>
      <c r="J150" s="54" t="s">
        <v>536</v>
      </c>
      <c r="K150" s="45" t="s">
        <v>26</v>
      </c>
      <c r="L150" s="46">
        <v>4800</v>
      </c>
      <c r="M150" s="46">
        <v>4800</v>
      </c>
      <c r="N150" s="49"/>
    </row>
    <row r="151" spans="1:256" s="87" customFormat="1" ht="22.5" customHeight="1">
      <c r="A151" s="223" t="s">
        <v>404</v>
      </c>
      <c r="B151" s="223"/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  <c r="EQ151" s="59"/>
      <c r="ER151" s="59"/>
      <c r="ES151" s="59"/>
      <c r="ET151" s="59"/>
      <c r="EU151" s="59"/>
      <c r="EV151" s="59"/>
      <c r="EW151" s="59"/>
      <c r="EX151" s="59"/>
      <c r="EY151" s="59"/>
      <c r="EZ151" s="59"/>
      <c r="FA151" s="59"/>
      <c r="FB151" s="59"/>
      <c r="FC151" s="59"/>
      <c r="FD151" s="59"/>
      <c r="FE151" s="59"/>
      <c r="FF151" s="59"/>
      <c r="FG151" s="59"/>
      <c r="FH151" s="59"/>
      <c r="FI151" s="59"/>
      <c r="FJ151" s="59"/>
      <c r="FK151" s="59"/>
      <c r="FL151" s="59"/>
      <c r="FM151" s="59"/>
      <c r="FN151" s="59"/>
      <c r="FO151" s="59"/>
      <c r="FP151" s="59"/>
      <c r="FQ151" s="59"/>
      <c r="FR151" s="59"/>
      <c r="FS151" s="59"/>
      <c r="FT151" s="59"/>
      <c r="FU151" s="59"/>
      <c r="FV151" s="59"/>
      <c r="FW151" s="59"/>
      <c r="FX151" s="59"/>
      <c r="FY151" s="59"/>
      <c r="FZ151" s="59"/>
      <c r="GA151" s="59"/>
      <c r="GB151" s="59"/>
      <c r="GC151" s="59"/>
      <c r="GD151" s="59"/>
      <c r="GE151" s="59"/>
      <c r="GF151" s="59"/>
      <c r="GG151" s="59"/>
      <c r="GH151" s="59"/>
      <c r="GI151" s="59"/>
      <c r="GJ151" s="59"/>
      <c r="GK151" s="59"/>
      <c r="GL151" s="59"/>
      <c r="GM151" s="59"/>
      <c r="GN151" s="59"/>
      <c r="GO151" s="59"/>
      <c r="GP151" s="59"/>
      <c r="GQ151" s="59"/>
      <c r="GR151" s="59"/>
      <c r="GS151" s="59"/>
      <c r="GT151" s="59"/>
      <c r="GU151" s="59"/>
      <c r="GV151" s="59"/>
      <c r="GW151" s="59"/>
      <c r="GX151" s="59"/>
      <c r="GY151" s="59"/>
      <c r="GZ151" s="59"/>
      <c r="HA151" s="59"/>
      <c r="HB151" s="59"/>
      <c r="HC151" s="59"/>
      <c r="HD151" s="59"/>
      <c r="HE151" s="59"/>
      <c r="HF151" s="59"/>
      <c r="HG151" s="59"/>
      <c r="HH151" s="59"/>
      <c r="HI151" s="59"/>
      <c r="HJ151" s="59"/>
      <c r="HK151" s="59"/>
      <c r="HL151" s="59"/>
      <c r="HM151" s="59"/>
      <c r="HN151" s="59"/>
      <c r="HO151" s="59"/>
      <c r="HP151" s="59"/>
      <c r="HQ151" s="59"/>
      <c r="HR151" s="59"/>
      <c r="HS151" s="59"/>
      <c r="HT151" s="59"/>
      <c r="HU151" s="59"/>
      <c r="HV151" s="59"/>
      <c r="HW151" s="59"/>
      <c r="HX151" s="59"/>
      <c r="HY151" s="59"/>
      <c r="HZ151" s="59"/>
      <c r="IA151" s="59"/>
      <c r="IB151" s="59"/>
      <c r="IC151" s="59"/>
      <c r="ID151" s="59"/>
      <c r="IE151" s="59"/>
      <c r="IF151" s="59"/>
      <c r="IG151" s="59"/>
      <c r="IH151" s="59"/>
      <c r="II151" s="59"/>
      <c r="IJ151" s="59"/>
      <c r="IK151" s="59"/>
      <c r="IL151" s="59"/>
      <c r="IM151" s="59"/>
      <c r="IN151" s="59"/>
      <c r="IO151" s="59"/>
      <c r="IP151" s="59"/>
      <c r="IQ151" s="59"/>
      <c r="IR151" s="59"/>
      <c r="IS151" s="59"/>
      <c r="IT151" s="59"/>
      <c r="IU151" s="59"/>
      <c r="IV151" s="59"/>
    </row>
    <row r="152" spans="1:256" s="87" customFormat="1" ht="22.5" customHeight="1">
      <c r="A152" s="203" t="s">
        <v>6</v>
      </c>
      <c r="B152" s="203" t="s">
        <v>5</v>
      </c>
      <c r="C152" s="203" t="s">
        <v>7</v>
      </c>
      <c r="D152" s="205" t="s">
        <v>8</v>
      </c>
      <c r="E152" s="206"/>
      <c r="F152" s="206"/>
      <c r="G152" s="206"/>
      <c r="H152" s="207"/>
      <c r="I152" s="203" t="s">
        <v>9</v>
      </c>
      <c r="J152" s="205" t="s">
        <v>10</v>
      </c>
      <c r="K152" s="207"/>
      <c r="L152" s="205" t="s">
        <v>11</v>
      </c>
      <c r="M152" s="207"/>
      <c r="N152" s="203" t="s">
        <v>3</v>
      </c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  <c r="EQ152" s="59"/>
      <c r="ER152" s="59"/>
      <c r="ES152" s="59"/>
      <c r="ET152" s="59"/>
      <c r="EU152" s="59"/>
      <c r="EV152" s="59"/>
      <c r="EW152" s="59"/>
      <c r="EX152" s="59"/>
      <c r="EY152" s="59"/>
      <c r="EZ152" s="59"/>
      <c r="FA152" s="59"/>
      <c r="FB152" s="59"/>
      <c r="FC152" s="59"/>
      <c r="FD152" s="59"/>
      <c r="FE152" s="59"/>
      <c r="FF152" s="59"/>
      <c r="FG152" s="59"/>
      <c r="FH152" s="59"/>
      <c r="FI152" s="59"/>
      <c r="FJ152" s="59"/>
      <c r="FK152" s="59"/>
      <c r="FL152" s="59"/>
      <c r="FM152" s="59"/>
      <c r="FN152" s="59"/>
      <c r="FO152" s="59"/>
      <c r="FP152" s="59"/>
      <c r="FQ152" s="59"/>
      <c r="FR152" s="59"/>
      <c r="FS152" s="59"/>
      <c r="FT152" s="59"/>
      <c r="FU152" s="59"/>
      <c r="FV152" s="59"/>
      <c r="FW152" s="59"/>
      <c r="FX152" s="59"/>
      <c r="FY152" s="59"/>
      <c r="FZ152" s="59"/>
      <c r="GA152" s="59"/>
      <c r="GB152" s="59"/>
      <c r="GC152" s="59"/>
      <c r="GD152" s="59"/>
      <c r="GE152" s="59"/>
      <c r="GF152" s="59"/>
      <c r="GG152" s="59"/>
      <c r="GH152" s="59"/>
      <c r="GI152" s="59"/>
      <c r="GJ152" s="59"/>
      <c r="GK152" s="59"/>
      <c r="GL152" s="59"/>
      <c r="GM152" s="59"/>
      <c r="GN152" s="59"/>
      <c r="GO152" s="59"/>
      <c r="GP152" s="59"/>
      <c r="GQ152" s="59"/>
      <c r="GR152" s="59"/>
      <c r="GS152" s="59"/>
      <c r="GT152" s="59"/>
      <c r="GU152" s="59"/>
      <c r="GV152" s="59"/>
      <c r="GW152" s="59"/>
      <c r="GX152" s="59"/>
      <c r="GY152" s="59"/>
      <c r="GZ152" s="59"/>
      <c r="HA152" s="59"/>
      <c r="HB152" s="59"/>
      <c r="HC152" s="59"/>
      <c r="HD152" s="59"/>
      <c r="HE152" s="59"/>
      <c r="HF152" s="59"/>
      <c r="HG152" s="59"/>
      <c r="HH152" s="59"/>
      <c r="HI152" s="59"/>
      <c r="HJ152" s="59"/>
      <c r="HK152" s="59"/>
      <c r="HL152" s="59"/>
      <c r="HM152" s="59"/>
      <c r="HN152" s="59"/>
      <c r="HO152" s="59"/>
      <c r="HP152" s="59"/>
      <c r="HQ152" s="59"/>
      <c r="HR152" s="59"/>
      <c r="HS152" s="59"/>
      <c r="HT152" s="59"/>
      <c r="HU152" s="59"/>
      <c r="HV152" s="59"/>
      <c r="HW152" s="59"/>
      <c r="HX152" s="59"/>
      <c r="HY152" s="59"/>
      <c r="HZ152" s="59"/>
      <c r="IA152" s="59"/>
      <c r="IB152" s="59"/>
      <c r="IC152" s="59"/>
      <c r="ID152" s="59"/>
      <c r="IE152" s="59"/>
      <c r="IF152" s="59"/>
      <c r="IG152" s="59"/>
      <c r="IH152" s="59"/>
      <c r="II152" s="59"/>
      <c r="IJ152" s="59"/>
      <c r="IK152" s="59"/>
      <c r="IL152" s="59"/>
      <c r="IM152" s="59"/>
      <c r="IN152" s="59"/>
      <c r="IO152" s="59"/>
      <c r="IP152" s="59"/>
      <c r="IQ152" s="59"/>
      <c r="IR152" s="59"/>
      <c r="IS152" s="59"/>
      <c r="IT152" s="59"/>
      <c r="IU152" s="59"/>
      <c r="IV152" s="59"/>
    </row>
    <row r="153" spans="1:256" s="87" customFormat="1" ht="43.2" customHeight="1">
      <c r="A153" s="215"/>
      <c r="B153" s="215"/>
      <c r="C153" s="215"/>
      <c r="D153" s="60" t="s">
        <v>12</v>
      </c>
      <c r="E153" s="176" t="s">
        <v>13</v>
      </c>
      <c r="F153" s="60" t="s">
        <v>14</v>
      </c>
      <c r="G153" s="180" t="s">
        <v>15</v>
      </c>
      <c r="H153" s="176" t="s">
        <v>16</v>
      </c>
      <c r="I153" s="215"/>
      <c r="J153" s="176" t="s">
        <v>17</v>
      </c>
      <c r="K153" s="180" t="s">
        <v>18</v>
      </c>
      <c r="L153" s="176" t="s">
        <v>19</v>
      </c>
      <c r="M153" s="60" t="s">
        <v>20</v>
      </c>
      <c r="N153" s="215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59"/>
      <c r="EY153" s="59"/>
      <c r="EZ153" s="59"/>
      <c r="FA153" s="59"/>
      <c r="FB153" s="59"/>
      <c r="FC153" s="59"/>
      <c r="FD153" s="59"/>
      <c r="FE153" s="59"/>
      <c r="FF153" s="59"/>
      <c r="FG153" s="59"/>
      <c r="FH153" s="59"/>
      <c r="FI153" s="59"/>
      <c r="FJ153" s="59"/>
      <c r="FK153" s="59"/>
      <c r="FL153" s="59"/>
      <c r="FM153" s="59"/>
      <c r="FN153" s="59"/>
      <c r="FO153" s="59"/>
      <c r="FP153" s="59"/>
      <c r="FQ153" s="59"/>
      <c r="FR153" s="59"/>
      <c r="FS153" s="59"/>
      <c r="FT153" s="59"/>
      <c r="FU153" s="59"/>
      <c r="FV153" s="59"/>
      <c r="FW153" s="59"/>
      <c r="FX153" s="59"/>
      <c r="FY153" s="59"/>
      <c r="FZ153" s="59"/>
      <c r="GA153" s="59"/>
      <c r="GB153" s="59"/>
      <c r="GC153" s="59"/>
      <c r="GD153" s="59"/>
      <c r="GE153" s="59"/>
      <c r="GF153" s="59"/>
      <c r="GG153" s="59"/>
      <c r="GH153" s="59"/>
      <c r="GI153" s="59"/>
      <c r="GJ153" s="59"/>
      <c r="GK153" s="59"/>
      <c r="GL153" s="59"/>
      <c r="GM153" s="59"/>
      <c r="GN153" s="59"/>
      <c r="GO153" s="59"/>
      <c r="GP153" s="59"/>
      <c r="GQ153" s="59"/>
      <c r="GR153" s="59"/>
      <c r="GS153" s="59"/>
      <c r="GT153" s="59"/>
      <c r="GU153" s="59"/>
      <c r="GV153" s="59"/>
      <c r="GW153" s="59"/>
      <c r="GX153" s="59"/>
      <c r="GY153" s="59"/>
      <c r="GZ153" s="59"/>
      <c r="HA153" s="59"/>
      <c r="HB153" s="59"/>
      <c r="HC153" s="59"/>
      <c r="HD153" s="59"/>
      <c r="HE153" s="59"/>
      <c r="HF153" s="59"/>
      <c r="HG153" s="59"/>
      <c r="HH153" s="59"/>
      <c r="HI153" s="59"/>
      <c r="HJ153" s="59"/>
      <c r="HK153" s="59"/>
      <c r="HL153" s="59"/>
      <c r="HM153" s="59"/>
      <c r="HN153" s="59"/>
      <c r="HO153" s="59"/>
      <c r="HP153" s="59"/>
      <c r="HQ153" s="59"/>
      <c r="HR153" s="59"/>
      <c r="HS153" s="59"/>
      <c r="HT153" s="59"/>
      <c r="HU153" s="59"/>
      <c r="HV153" s="59"/>
      <c r="HW153" s="59"/>
      <c r="HX153" s="59"/>
      <c r="HY153" s="59"/>
      <c r="HZ153" s="59"/>
      <c r="IA153" s="59"/>
      <c r="IB153" s="59"/>
      <c r="IC153" s="59"/>
      <c r="ID153" s="59"/>
      <c r="IE153" s="59"/>
      <c r="IF153" s="59"/>
      <c r="IG153" s="59"/>
      <c r="IH153" s="59"/>
      <c r="II153" s="59"/>
      <c r="IJ153" s="59"/>
      <c r="IK153" s="59"/>
      <c r="IL153" s="59"/>
      <c r="IM153" s="59"/>
      <c r="IN153" s="59"/>
      <c r="IO153" s="59"/>
      <c r="IP153" s="59"/>
      <c r="IQ153" s="59"/>
      <c r="IR153" s="59"/>
      <c r="IS153" s="59"/>
      <c r="IT153" s="59"/>
      <c r="IU153" s="59"/>
      <c r="IV153" s="59"/>
    </row>
    <row r="154" spans="1:256" s="87" customFormat="1" ht="22.5" customHeight="1">
      <c r="A154" s="39">
        <v>129</v>
      </c>
      <c r="B154" s="52" t="s">
        <v>90</v>
      </c>
      <c r="C154" s="40" t="s">
        <v>535</v>
      </c>
      <c r="D154" s="40" t="s">
        <v>237</v>
      </c>
      <c r="E154" s="40" t="s">
        <v>237</v>
      </c>
      <c r="F154" s="40" t="s">
        <v>237</v>
      </c>
      <c r="G154" s="40" t="s">
        <v>237</v>
      </c>
      <c r="H154" s="40" t="s">
        <v>237</v>
      </c>
      <c r="I154" s="40" t="s">
        <v>24</v>
      </c>
      <c r="J154" s="97" t="s">
        <v>536</v>
      </c>
      <c r="K154" s="40" t="s">
        <v>26</v>
      </c>
      <c r="L154" s="42">
        <v>4800</v>
      </c>
      <c r="M154" s="42">
        <v>4800</v>
      </c>
      <c r="N154" s="83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  <c r="EQ154" s="59"/>
      <c r="ER154" s="59"/>
      <c r="ES154" s="59"/>
      <c r="ET154" s="59"/>
      <c r="EU154" s="59"/>
      <c r="EV154" s="59"/>
      <c r="EW154" s="59"/>
      <c r="EX154" s="59"/>
      <c r="EY154" s="59"/>
      <c r="EZ154" s="59"/>
      <c r="FA154" s="59"/>
      <c r="FB154" s="59"/>
      <c r="FC154" s="59"/>
      <c r="FD154" s="59"/>
      <c r="FE154" s="59"/>
      <c r="FF154" s="59"/>
      <c r="FG154" s="59"/>
      <c r="FH154" s="59"/>
      <c r="FI154" s="59"/>
      <c r="FJ154" s="59"/>
      <c r="FK154" s="59"/>
      <c r="FL154" s="59"/>
      <c r="FM154" s="59"/>
      <c r="FN154" s="59"/>
      <c r="FO154" s="59"/>
      <c r="FP154" s="59"/>
      <c r="FQ154" s="59"/>
      <c r="FR154" s="59"/>
      <c r="FS154" s="59"/>
      <c r="FT154" s="59"/>
      <c r="FU154" s="59"/>
      <c r="FV154" s="59"/>
      <c r="FW154" s="59"/>
      <c r="FX154" s="59"/>
      <c r="FY154" s="59"/>
      <c r="FZ154" s="59"/>
      <c r="GA154" s="59"/>
      <c r="GB154" s="59"/>
      <c r="GC154" s="59"/>
      <c r="GD154" s="59"/>
      <c r="GE154" s="59"/>
      <c r="GF154" s="59"/>
      <c r="GG154" s="59"/>
      <c r="GH154" s="59"/>
      <c r="GI154" s="59"/>
      <c r="GJ154" s="59"/>
      <c r="GK154" s="59"/>
      <c r="GL154" s="59"/>
      <c r="GM154" s="59"/>
      <c r="GN154" s="59"/>
      <c r="GO154" s="59"/>
      <c r="GP154" s="59"/>
      <c r="GQ154" s="59"/>
      <c r="GR154" s="59"/>
      <c r="GS154" s="59"/>
      <c r="GT154" s="59"/>
      <c r="GU154" s="59"/>
      <c r="GV154" s="59"/>
      <c r="GW154" s="59"/>
      <c r="GX154" s="59"/>
      <c r="GY154" s="59"/>
      <c r="GZ154" s="59"/>
      <c r="HA154" s="59"/>
      <c r="HB154" s="59"/>
      <c r="HC154" s="59"/>
      <c r="HD154" s="59"/>
      <c r="HE154" s="59"/>
      <c r="HF154" s="59"/>
      <c r="HG154" s="59"/>
      <c r="HH154" s="59"/>
      <c r="HI154" s="59"/>
      <c r="HJ154" s="59"/>
      <c r="HK154" s="59"/>
      <c r="HL154" s="59"/>
      <c r="HM154" s="59"/>
      <c r="HN154" s="59"/>
      <c r="HO154" s="59"/>
      <c r="HP154" s="59"/>
      <c r="HQ154" s="59"/>
      <c r="HR154" s="59"/>
      <c r="HS154" s="59"/>
      <c r="HT154" s="59"/>
      <c r="HU154" s="59"/>
      <c r="HV154" s="59"/>
      <c r="HW154" s="59"/>
      <c r="HX154" s="59"/>
      <c r="HY154" s="59"/>
      <c r="HZ154" s="59"/>
      <c r="IA154" s="59"/>
      <c r="IB154" s="59"/>
      <c r="IC154" s="59"/>
      <c r="ID154" s="59"/>
      <c r="IE154" s="59"/>
      <c r="IF154" s="59"/>
      <c r="IG154" s="59"/>
      <c r="IH154" s="59"/>
      <c r="II154" s="59"/>
      <c r="IJ154" s="59"/>
      <c r="IK154" s="59"/>
      <c r="IL154" s="59"/>
      <c r="IM154" s="59"/>
      <c r="IN154" s="59"/>
      <c r="IO154" s="59"/>
      <c r="IP154" s="59"/>
      <c r="IQ154" s="59"/>
      <c r="IR154" s="59"/>
      <c r="IS154" s="59"/>
      <c r="IT154" s="59"/>
      <c r="IU154" s="59"/>
      <c r="IV154" s="59"/>
    </row>
    <row r="155" spans="1:256" s="87" customFormat="1" ht="22.5" customHeight="1">
      <c r="A155" s="51">
        <v>130</v>
      </c>
      <c r="B155" s="81" t="s">
        <v>542</v>
      </c>
      <c r="C155" s="35" t="s">
        <v>541</v>
      </c>
      <c r="D155" s="35" t="s">
        <v>237</v>
      </c>
      <c r="E155" s="35" t="s">
        <v>237</v>
      </c>
      <c r="F155" s="35" t="s">
        <v>237</v>
      </c>
      <c r="G155" s="35" t="s">
        <v>237</v>
      </c>
      <c r="H155" s="35" t="s">
        <v>237</v>
      </c>
      <c r="I155" s="35" t="s">
        <v>24</v>
      </c>
      <c r="J155" s="47" t="s">
        <v>540</v>
      </c>
      <c r="K155" s="35" t="s">
        <v>26</v>
      </c>
      <c r="L155" s="38">
        <v>3500</v>
      </c>
      <c r="M155" s="38">
        <v>3500</v>
      </c>
      <c r="N155" s="35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  <c r="EQ155" s="59"/>
      <c r="ER155" s="5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59"/>
      <c r="FG155" s="59"/>
      <c r="FH155" s="59"/>
      <c r="FI155" s="59"/>
      <c r="FJ155" s="59"/>
      <c r="FK155" s="59"/>
      <c r="FL155" s="59"/>
      <c r="FM155" s="59"/>
      <c r="FN155" s="59"/>
      <c r="FO155" s="59"/>
      <c r="FP155" s="59"/>
      <c r="FQ155" s="59"/>
      <c r="FR155" s="59"/>
      <c r="FS155" s="59"/>
      <c r="FT155" s="59"/>
      <c r="FU155" s="59"/>
      <c r="FV155" s="59"/>
      <c r="FW155" s="59"/>
      <c r="FX155" s="59"/>
      <c r="FY155" s="59"/>
      <c r="FZ155" s="59"/>
      <c r="GA155" s="59"/>
      <c r="GB155" s="59"/>
      <c r="GC155" s="59"/>
      <c r="GD155" s="59"/>
      <c r="GE155" s="59"/>
      <c r="GF155" s="59"/>
      <c r="GG155" s="59"/>
      <c r="GH155" s="59"/>
      <c r="GI155" s="59"/>
      <c r="GJ155" s="59"/>
      <c r="GK155" s="59"/>
      <c r="GL155" s="59"/>
      <c r="GM155" s="59"/>
      <c r="GN155" s="59"/>
      <c r="GO155" s="59"/>
      <c r="GP155" s="59"/>
      <c r="GQ155" s="59"/>
      <c r="GR155" s="59"/>
      <c r="GS155" s="59"/>
      <c r="GT155" s="59"/>
      <c r="GU155" s="59"/>
      <c r="GV155" s="59"/>
      <c r="GW155" s="59"/>
      <c r="GX155" s="59"/>
      <c r="GY155" s="59"/>
      <c r="GZ155" s="59"/>
      <c r="HA155" s="59"/>
      <c r="HB155" s="59"/>
      <c r="HC155" s="59"/>
      <c r="HD155" s="59"/>
      <c r="HE155" s="59"/>
      <c r="HF155" s="59"/>
      <c r="HG155" s="59"/>
      <c r="HH155" s="59"/>
      <c r="HI155" s="59"/>
      <c r="HJ155" s="59"/>
      <c r="HK155" s="59"/>
      <c r="HL155" s="59"/>
      <c r="HM155" s="59"/>
      <c r="HN155" s="59"/>
      <c r="HO155" s="59"/>
      <c r="HP155" s="59"/>
      <c r="HQ155" s="59"/>
      <c r="HR155" s="59"/>
      <c r="HS155" s="59"/>
      <c r="HT155" s="59"/>
      <c r="HU155" s="59"/>
      <c r="HV155" s="59"/>
      <c r="HW155" s="59"/>
      <c r="HX155" s="59"/>
      <c r="HY155" s="59"/>
      <c r="HZ155" s="59"/>
      <c r="IA155" s="59"/>
      <c r="IB155" s="59"/>
      <c r="IC155" s="59"/>
      <c r="ID155" s="59"/>
      <c r="IE155" s="59"/>
      <c r="IF155" s="59"/>
      <c r="IG155" s="59"/>
      <c r="IH155" s="59"/>
      <c r="II155" s="59"/>
      <c r="IJ155" s="59"/>
      <c r="IK155" s="59"/>
      <c r="IL155" s="59"/>
      <c r="IM155" s="59"/>
      <c r="IN155" s="59"/>
      <c r="IO155" s="59"/>
      <c r="IP155" s="59"/>
      <c r="IQ155" s="59"/>
      <c r="IR155" s="59"/>
      <c r="IS155" s="59"/>
      <c r="IT155" s="59"/>
      <c r="IU155" s="59"/>
      <c r="IV155" s="59"/>
    </row>
    <row r="156" spans="1:256" s="87" customFormat="1" ht="22.5" customHeight="1">
      <c r="A156" s="51">
        <v>131</v>
      </c>
      <c r="B156" s="81" t="s">
        <v>542</v>
      </c>
      <c r="C156" s="35" t="s">
        <v>587</v>
      </c>
      <c r="D156" s="35" t="s">
        <v>237</v>
      </c>
      <c r="E156" s="35" t="s">
        <v>237</v>
      </c>
      <c r="F156" s="35" t="s">
        <v>237</v>
      </c>
      <c r="G156" s="35" t="s">
        <v>237</v>
      </c>
      <c r="H156" s="35" t="s">
        <v>237</v>
      </c>
      <c r="I156" s="35" t="s">
        <v>24</v>
      </c>
      <c r="J156" s="47" t="s">
        <v>645</v>
      </c>
      <c r="K156" s="35" t="s">
        <v>26</v>
      </c>
      <c r="L156" s="38">
        <v>3500</v>
      </c>
      <c r="M156" s="38">
        <v>3500</v>
      </c>
      <c r="N156" s="35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  <c r="FE156" s="59"/>
      <c r="FF156" s="59"/>
      <c r="FG156" s="59"/>
      <c r="FH156" s="59"/>
      <c r="FI156" s="59"/>
      <c r="FJ156" s="59"/>
      <c r="FK156" s="59"/>
      <c r="FL156" s="59"/>
      <c r="FM156" s="59"/>
      <c r="FN156" s="59"/>
      <c r="FO156" s="59"/>
      <c r="FP156" s="59"/>
      <c r="FQ156" s="59"/>
      <c r="FR156" s="59"/>
      <c r="FS156" s="59"/>
      <c r="FT156" s="59"/>
      <c r="FU156" s="59"/>
      <c r="FV156" s="59"/>
      <c r="FW156" s="59"/>
      <c r="FX156" s="59"/>
      <c r="FY156" s="59"/>
      <c r="FZ156" s="59"/>
      <c r="GA156" s="59"/>
      <c r="GB156" s="59"/>
      <c r="GC156" s="59"/>
      <c r="GD156" s="59"/>
      <c r="GE156" s="59"/>
      <c r="GF156" s="59"/>
      <c r="GG156" s="59"/>
      <c r="GH156" s="59"/>
      <c r="GI156" s="59"/>
      <c r="GJ156" s="59"/>
      <c r="GK156" s="59"/>
      <c r="GL156" s="59"/>
      <c r="GM156" s="59"/>
      <c r="GN156" s="59"/>
      <c r="GO156" s="59"/>
      <c r="GP156" s="59"/>
      <c r="GQ156" s="59"/>
      <c r="GR156" s="59"/>
      <c r="GS156" s="59"/>
      <c r="GT156" s="59"/>
      <c r="GU156" s="59"/>
      <c r="GV156" s="59"/>
      <c r="GW156" s="59"/>
      <c r="GX156" s="59"/>
      <c r="GY156" s="59"/>
      <c r="GZ156" s="59"/>
      <c r="HA156" s="59"/>
      <c r="HB156" s="59"/>
      <c r="HC156" s="59"/>
      <c r="HD156" s="59"/>
      <c r="HE156" s="59"/>
      <c r="HF156" s="59"/>
      <c r="HG156" s="59"/>
      <c r="HH156" s="59"/>
      <c r="HI156" s="59"/>
      <c r="HJ156" s="59"/>
      <c r="HK156" s="59"/>
      <c r="HL156" s="59"/>
      <c r="HM156" s="59"/>
      <c r="HN156" s="59"/>
      <c r="HO156" s="59"/>
      <c r="HP156" s="59"/>
      <c r="HQ156" s="59"/>
      <c r="HR156" s="59"/>
      <c r="HS156" s="59"/>
      <c r="HT156" s="59"/>
      <c r="HU156" s="59"/>
      <c r="HV156" s="59"/>
      <c r="HW156" s="59"/>
      <c r="HX156" s="59"/>
      <c r="HY156" s="59"/>
      <c r="HZ156" s="59"/>
      <c r="IA156" s="59"/>
      <c r="IB156" s="59"/>
      <c r="IC156" s="59"/>
      <c r="ID156" s="59"/>
      <c r="IE156" s="59"/>
      <c r="IF156" s="59"/>
      <c r="IG156" s="59"/>
      <c r="IH156" s="59"/>
      <c r="II156" s="59"/>
      <c r="IJ156" s="59"/>
      <c r="IK156" s="59"/>
      <c r="IL156" s="59"/>
      <c r="IM156" s="59"/>
      <c r="IN156" s="59"/>
      <c r="IO156" s="59"/>
      <c r="IP156" s="59"/>
      <c r="IQ156" s="59"/>
      <c r="IR156" s="59"/>
      <c r="IS156" s="59"/>
      <c r="IT156" s="59"/>
      <c r="IU156" s="59"/>
      <c r="IV156" s="59"/>
    </row>
    <row r="157" spans="1:256" s="87" customFormat="1" ht="22.5" customHeight="1">
      <c r="A157" s="51">
        <v>132</v>
      </c>
      <c r="B157" s="81" t="s">
        <v>542</v>
      </c>
      <c r="C157" s="35" t="s">
        <v>644</v>
      </c>
      <c r="D157" s="35" t="s">
        <v>237</v>
      </c>
      <c r="E157" s="35" t="s">
        <v>237</v>
      </c>
      <c r="F157" s="35" t="s">
        <v>237</v>
      </c>
      <c r="G157" s="35" t="s">
        <v>237</v>
      </c>
      <c r="H157" s="35" t="s">
        <v>237</v>
      </c>
      <c r="I157" s="35" t="s">
        <v>24</v>
      </c>
      <c r="J157" s="47" t="s">
        <v>645</v>
      </c>
      <c r="K157" s="35" t="s">
        <v>26</v>
      </c>
      <c r="L157" s="38">
        <v>3500</v>
      </c>
      <c r="M157" s="38">
        <v>3500</v>
      </c>
      <c r="N157" s="35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  <c r="EQ157" s="59"/>
      <c r="ER157" s="59"/>
      <c r="ES157" s="59"/>
      <c r="ET157" s="59"/>
      <c r="EU157" s="59"/>
      <c r="EV157" s="59"/>
      <c r="EW157" s="59"/>
      <c r="EX157" s="59"/>
      <c r="EY157" s="59"/>
      <c r="EZ157" s="59"/>
      <c r="FA157" s="59"/>
      <c r="FB157" s="59"/>
      <c r="FC157" s="59"/>
      <c r="FD157" s="59"/>
      <c r="FE157" s="59"/>
      <c r="FF157" s="59"/>
      <c r="FG157" s="59"/>
      <c r="FH157" s="59"/>
      <c r="FI157" s="59"/>
      <c r="FJ157" s="59"/>
      <c r="FK157" s="59"/>
      <c r="FL157" s="59"/>
      <c r="FM157" s="59"/>
      <c r="FN157" s="59"/>
      <c r="FO157" s="59"/>
      <c r="FP157" s="59"/>
      <c r="FQ157" s="59"/>
      <c r="FR157" s="59"/>
      <c r="FS157" s="59"/>
      <c r="FT157" s="59"/>
      <c r="FU157" s="59"/>
      <c r="FV157" s="59"/>
      <c r="FW157" s="59"/>
      <c r="FX157" s="59"/>
      <c r="FY157" s="59"/>
      <c r="FZ157" s="59"/>
      <c r="GA157" s="59"/>
      <c r="GB157" s="59"/>
      <c r="GC157" s="59"/>
      <c r="GD157" s="59"/>
      <c r="GE157" s="59"/>
      <c r="GF157" s="59"/>
      <c r="GG157" s="59"/>
      <c r="GH157" s="59"/>
      <c r="GI157" s="59"/>
      <c r="GJ157" s="59"/>
      <c r="GK157" s="59"/>
      <c r="GL157" s="59"/>
      <c r="GM157" s="59"/>
      <c r="GN157" s="59"/>
      <c r="GO157" s="59"/>
      <c r="GP157" s="59"/>
      <c r="GQ157" s="59"/>
      <c r="GR157" s="59"/>
      <c r="GS157" s="59"/>
      <c r="GT157" s="59"/>
      <c r="GU157" s="59"/>
      <c r="GV157" s="59"/>
      <c r="GW157" s="59"/>
      <c r="GX157" s="59"/>
      <c r="GY157" s="59"/>
      <c r="GZ157" s="59"/>
      <c r="HA157" s="59"/>
      <c r="HB157" s="59"/>
      <c r="HC157" s="59"/>
      <c r="HD157" s="59"/>
      <c r="HE157" s="59"/>
      <c r="HF157" s="59"/>
      <c r="HG157" s="59"/>
      <c r="HH157" s="59"/>
      <c r="HI157" s="59"/>
      <c r="HJ157" s="59"/>
      <c r="HK157" s="59"/>
      <c r="HL157" s="59"/>
      <c r="HM157" s="59"/>
      <c r="HN157" s="59"/>
      <c r="HO157" s="59"/>
      <c r="HP157" s="59"/>
      <c r="HQ157" s="59"/>
      <c r="HR157" s="59"/>
      <c r="HS157" s="59"/>
      <c r="HT157" s="59"/>
      <c r="HU157" s="59"/>
      <c r="HV157" s="59"/>
      <c r="HW157" s="59"/>
      <c r="HX157" s="59"/>
      <c r="HY157" s="59"/>
      <c r="HZ157" s="59"/>
      <c r="IA157" s="59"/>
      <c r="IB157" s="59"/>
      <c r="IC157" s="59"/>
      <c r="ID157" s="59"/>
      <c r="IE157" s="59"/>
      <c r="IF157" s="59"/>
      <c r="IG157" s="59"/>
      <c r="IH157" s="59"/>
      <c r="II157" s="59"/>
      <c r="IJ157" s="59"/>
      <c r="IK157" s="59"/>
      <c r="IL157" s="59"/>
      <c r="IM157" s="59"/>
      <c r="IN157" s="59"/>
      <c r="IO157" s="59"/>
      <c r="IP157" s="59"/>
      <c r="IQ157" s="59"/>
      <c r="IR157" s="59"/>
      <c r="IS157" s="59"/>
      <c r="IT157" s="59"/>
      <c r="IU157" s="59"/>
      <c r="IV157" s="59"/>
    </row>
    <row r="158" spans="1:256" s="87" customFormat="1" ht="22.5" customHeight="1">
      <c r="A158" s="51">
        <v>133</v>
      </c>
      <c r="B158" s="174" t="s">
        <v>483</v>
      </c>
      <c r="C158" s="160" t="s">
        <v>639</v>
      </c>
      <c r="D158" s="160" t="s">
        <v>1</v>
      </c>
      <c r="E158" s="160" t="s">
        <v>1</v>
      </c>
      <c r="F158" s="160" t="s">
        <v>1</v>
      </c>
      <c r="G158" s="160" t="s">
        <v>1</v>
      </c>
      <c r="H158" s="160" t="s">
        <v>1</v>
      </c>
      <c r="I158" s="160" t="s">
        <v>24</v>
      </c>
      <c r="J158" s="171" t="s">
        <v>646</v>
      </c>
      <c r="K158" s="160" t="s">
        <v>26</v>
      </c>
      <c r="L158" s="163">
        <v>5500</v>
      </c>
      <c r="M158" s="163">
        <v>5500</v>
      </c>
      <c r="N158" s="35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  <c r="EQ158" s="59"/>
      <c r="ER158" s="59"/>
      <c r="ES158" s="59"/>
      <c r="ET158" s="59"/>
      <c r="EU158" s="59"/>
      <c r="EV158" s="59"/>
      <c r="EW158" s="59"/>
      <c r="EX158" s="59"/>
      <c r="EY158" s="59"/>
      <c r="EZ158" s="59"/>
      <c r="FA158" s="59"/>
      <c r="FB158" s="59"/>
      <c r="FC158" s="59"/>
      <c r="FD158" s="59"/>
      <c r="FE158" s="59"/>
      <c r="FF158" s="59"/>
      <c r="FG158" s="59"/>
      <c r="FH158" s="59"/>
      <c r="FI158" s="59"/>
      <c r="FJ158" s="59"/>
      <c r="FK158" s="59"/>
      <c r="FL158" s="59"/>
      <c r="FM158" s="59"/>
      <c r="FN158" s="59"/>
      <c r="FO158" s="59"/>
      <c r="FP158" s="59"/>
      <c r="FQ158" s="59"/>
      <c r="FR158" s="59"/>
      <c r="FS158" s="59"/>
      <c r="FT158" s="59"/>
      <c r="FU158" s="59"/>
      <c r="FV158" s="59"/>
      <c r="FW158" s="59"/>
      <c r="FX158" s="59"/>
      <c r="FY158" s="59"/>
      <c r="FZ158" s="59"/>
      <c r="GA158" s="59"/>
      <c r="GB158" s="59"/>
      <c r="GC158" s="59"/>
      <c r="GD158" s="59"/>
      <c r="GE158" s="59"/>
      <c r="GF158" s="59"/>
      <c r="GG158" s="59"/>
      <c r="GH158" s="59"/>
      <c r="GI158" s="59"/>
      <c r="GJ158" s="59"/>
      <c r="GK158" s="59"/>
      <c r="GL158" s="59"/>
      <c r="GM158" s="59"/>
      <c r="GN158" s="59"/>
      <c r="GO158" s="59"/>
      <c r="GP158" s="59"/>
      <c r="GQ158" s="59"/>
      <c r="GR158" s="59"/>
      <c r="GS158" s="59"/>
      <c r="GT158" s="59"/>
      <c r="GU158" s="59"/>
      <c r="GV158" s="59"/>
      <c r="GW158" s="59"/>
      <c r="GX158" s="59"/>
      <c r="GY158" s="59"/>
      <c r="GZ158" s="59"/>
      <c r="HA158" s="59"/>
      <c r="HB158" s="59"/>
      <c r="HC158" s="59"/>
      <c r="HD158" s="59"/>
      <c r="HE158" s="59"/>
      <c r="HF158" s="59"/>
      <c r="HG158" s="59"/>
      <c r="HH158" s="59"/>
      <c r="HI158" s="59"/>
      <c r="HJ158" s="59"/>
      <c r="HK158" s="59"/>
      <c r="HL158" s="59"/>
      <c r="HM158" s="59"/>
      <c r="HN158" s="59"/>
      <c r="HO158" s="59"/>
      <c r="HP158" s="59"/>
      <c r="HQ158" s="59"/>
      <c r="HR158" s="59"/>
      <c r="HS158" s="59"/>
      <c r="HT158" s="59"/>
      <c r="HU158" s="59"/>
      <c r="HV158" s="59"/>
      <c r="HW158" s="59"/>
      <c r="HX158" s="59"/>
      <c r="HY158" s="59"/>
      <c r="HZ158" s="59"/>
      <c r="IA158" s="59"/>
      <c r="IB158" s="59"/>
      <c r="IC158" s="59"/>
      <c r="ID158" s="59"/>
      <c r="IE158" s="59"/>
      <c r="IF158" s="59"/>
      <c r="IG158" s="59"/>
      <c r="IH158" s="59"/>
      <c r="II158" s="59"/>
      <c r="IJ158" s="59"/>
      <c r="IK158" s="59"/>
      <c r="IL158" s="59"/>
      <c r="IM158" s="59"/>
      <c r="IN158" s="59"/>
      <c r="IO158" s="59"/>
      <c r="IP158" s="59"/>
      <c r="IQ158" s="59"/>
      <c r="IR158" s="59"/>
      <c r="IS158" s="59"/>
      <c r="IT158" s="59"/>
      <c r="IU158" s="59"/>
      <c r="IV158" s="59"/>
    </row>
    <row r="159" spans="1:256" s="87" customFormat="1" ht="22.5" customHeight="1">
      <c r="A159" s="51">
        <v>134</v>
      </c>
      <c r="B159" s="174" t="s">
        <v>483</v>
      </c>
      <c r="C159" s="160" t="s">
        <v>647</v>
      </c>
      <c r="D159" s="160" t="s">
        <v>1</v>
      </c>
      <c r="E159" s="160" t="s">
        <v>1</v>
      </c>
      <c r="F159" s="160" t="s">
        <v>1</v>
      </c>
      <c r="G159" s="160" t="s">
        <v>1</v>
      </c>
      <c r="H159" s="160" t="s">
        <v>1</v>
      </c>
      <c r="I159" s="160" t="s">
        <v>24</v>
      </c>
      <c r="J159" s="171" t="s">
        <v>646</v>
      </c>
      <c r="K159" s="160" t="s">
        <v>26</v>
      </c>
      <c r="L159" s="163">
        <v>5500</v>
      </c>
      <c r="M159" s="163">
        <v>5500</v>
      </c>
      <c r="N159" s="35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  <c r="EQ159" s="59"/>
      <c r="ER159" s="59"/>
      <c r="ES159" s="59"/>
      <c r="ET159" s="59"/>
      <c r="EU159" s="59"/>
      <c r="EV159" s="59"/>
      <c r="EW159" s="59"/>
      <c r="EX159" s="59"/>
      <c r="EY159" s="59"/>
      <c r="EZ159" s="59"/>
      <c r="FA159" s="59"/>
      <c r="FB159" s="59"/>
      <c r="FC159" s="59"/>
      <c r="FD159" s="59"/>
      <c r="FE159" s="59"/>
      <c r="FF159" s="59"/>
      <c r="FG159" s="59"/>
      <c r="FH159" s="59"/>
      <c r="FI159" s="59"/>
      <c r="FJ159" s="59"/>
      <c r="FK159" s="59"/>
      <c r="FL159" s="59"/>
      <c r="FM159" s="59"/>
      <c r="FN159" s="59"/>
      <c r="FO159" s="59"/>
      <c r="FP159" s="59"/>
      <c r="FQ159" s="59"/>
      <c r="FR159" s="59"/>
      <c r="FS159" s="59"/>
      <c r="FT159" s="59"/>
      <c r="FU159" s="59"/>
      <c r="FV159" s="59"/>
      <c r="FW159" s="59"/>
      <c r="FX159" s="59"/>
      <c r="FY159" s="59"/>
      <c r="FZ159" s="59"/>
      <c r="GA159" s="59"/>
      <c r="GB159" s="59"/>
      <c r="GC159" s="59"/>
      <c r="GD159" s="59"/>
      <c r="GE159" s="59"/>
      <c r="GF159" s="59"/>
      <c r="GG159" s="59"/>
      <c r="GH159" s="59"/>
      <c r="GI159" s="59"/>
      <c r="GJ159" s="59"/>
      <c r="GK159" s="59"/>
      <c r="GL159" s="59"/>
      <c r="GM159" s="59"/>
      <c r="GN159" s="59"/>
      <c r="GO159" s="59"/>
      <c r="GP159" s="59"/>
      <c r="GQ159" s="59"/>
      <c r="GR159" s="59"/>
      <c r="GS159" s="59"/>
      <c r="GT159" s="59"/>
      <c r="GU159" s="59"/>
      <c r="GV159" s="59"/>
      <c r="GW159" s="59"/>
      <c r="GX159" s="59"/>
      <c r="GY159" s="59"/>
      <c r="GZ159" s="59"/>
      <c r="HA159" s="59"/>
      <c r="HB159" s="59"/>
      <c r="HC159" s="59"/>
      <c r="HD159" s="59"/>
      <c r="HE159" s="59"/>
      <c r="HF159" s="59"/>
      <c r="HG159" s="59"/>
      <c r="HH159" s="59"/>
      <c r="HI159" s="59"/>
      <c r="HJ159" s="59"/>
      <c r="HK159" s="59"/>
      <c r="HL159" s="59"/>
      <c r="HM159" s="59"/>
      <c r="HN159" s="59"/>
      <c r="HO159" s="59"/>
      <c r="HP159" s="59"/>
      <c r="HQ159" s="59"/>
      <c r="HR159" s="59"/>
      <c r="HS159" s="59"/>
      <c r="HT159" s="59"/>
      <c r="HU159" s="59"/>
      <c r="HV159" s="59"/>
      <c r="HW159" s="59"/>
      <c r="HX159" s="59"/>
      <c r="HY159" s="59"/>
      <c r="HZ159" s="59"/>
      <c r="IA159" s="59"/>
      <c r="IB159" s="59"/>
      <c r="IC159" s="59"/>
      <c r="ID159" s="59"/>
      <c r="IE159" s="59"/>
      <c r="IF159" s="59"/>
      <c r="IG159" s="59"/>
      <c r="IH159" s="59"/>
      <c r="II159" s="59"/>
      <c r="IJ159" s="59"/>
      <c r="IK159" s="59"/>
      <c r="IL159" s="59"/>
      <c r="IM159" s="59"/>
      <c r="IN159" s="59"/>
      <c r="IO159" s="59"/>
      <c r="IP159" s="59"/>
      <c r="IQ159" s="59"/>
      <c r="IR159" s="59"/>
      <c r="IS159" s="59"/>
      <c r="IT159" s="59"/>
      <c r="IU159" s="59"/>
      <c r="IV159" s="59"/>
    </row>
    <row r="160" spans="1:256" s="87" customFormat="1" ht="22.5" customHeight="1">
      <c r="A160" s="51">
        <v>135</v>
      </c>
      <c r="B160" s="174" t="s">
        <v>483</v>
      </c>
      <c r="C160" s="160" t="s">
        <v>648</v>
      </c>
      <c r="D160" s="160" t="s">
        <v>1</v>
      </c>
      <c r="E160" s="160" t="s">
        <v>1</v>
      </c>
      <c r="F160" s="160" t="s">
        <v>1</v>
      </c>
      <c r="G160" s="160" t="s">
        <v>1</v>
      </c>
      <c r="H160" s="160" t="s">
        <v>1</v>
      </c>
      <c r="I160" s="160" t="s">
        <v>24</v>
      </c>
      <c r="J160" s="171" t="s">
        <v>646</v>
      </c>
      <c r="K160" s="160" t="s">
        <v>26</v>
      </c>
      <c r="L160" s="163">
        <v>5500</v>
      </c>
      <c r="M160" s="163">
        <v>5500</v>
      </c>
      <c r="N160" s="35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  <c r="FE160" s="59"/>
      <c r="FF160" s="59"/>
      <c r="FG160" s="59"/>
      <c r="FH160" s="59"/>
      <c r="FI160" s="59"/>
      <c r="FJ160" s="59"/>
      <c r="FK160" s="59"/>
      <c r="FL160" s="59"/>
      <c r="FM160" s="59"/>
      <c r="FN160" s="59"/>
      <c r="FO160" s="59"/>
      <c r="FP160" s="59"/>
      <c r="FQ160" s="59"/>
      <c r="FR160" s="59"/>
      <c r="FS160" s="59"/>
      <c r="FT160" s="59"/>
      <c r="FU160" s="59"/>
      <c r="FV160" s="59"/>
      <c r="FW160" s="59"/>
      <c r="FX160" s="59"/>
      <c r="FY160" s="59"/>
      <c r="FZ160" s="59"/>
      <c r="GA160" s="59"/>
      <c r="GB160" s="59"/>
      <c r="GC160" s="59"/>
      <c r="GD160" s="59"/>
      <c r="GE160" s="59"/>
      <c r="GF160" s="59"/>
      <c r="GG160" s="59"/>
      <c r="GH160" s="59"/>
      <c r="GI160" s="59"/>
      <c r="GJ160" s="59"/>
      <c r="GK160" s="59"/>
      <c r="GL160" s="59"/>
      <c r="GM160" s="59"/>
      <c r="GN160" s="59"/>
      <c r="GO160" s="59"/>
      <c r="GP160" s="59"/>
      <c r="GQ160" s="59"/>
      <c r="GR160" s="59"/>
      <c r="GS160" s="59"/>
      <c r="GT160" s="59"/>
      <c r="GU160" s="59"/>
      <c r="GV160" s="59"/>
      <c r="GW160" s="59"/>
      <c r="GX160" s="59"/>
      <c r="GY160" s="59"/>
      <c r="GZ160" s="59"/>
      <c r="HA160" s="59"/>
      <c r="HB160" s="59"/>
      <c r="HC160" s="59"/>
      <c r="HD160" s="59"/>
      <c r="HE160" s="59"/>
      <c r="HF160" s="59"/>
      <c r="HG160" s="59"/>
      <c r="HH160" s="59"/>
      <c r="HI160" s="59"/>
      <c r="HJ160" s="59"/>
      <c r="HK160" s="59"/>
      <c r="HL160" s="59"/>
      <c r="HM160" s="59"/>
      <c r="HN160" s="59"/>
      <c r="HO160" s="59"/>
      <c r="HP160" s="59"/>
      <c r="HQ160" s="59"/>
      <c r="HR160" s="59"/>
      <c r="HS160" s="59"/>
      <c r="HT160" s="59"/>
      <c r="HU160" s="59"/>
      <c r="HV160" s="59"/>
      <c r="HW160" s="59"/>
      <c r="HX160" s="59"/>
      <c r="HY160" s="59"/>
      <c r="HZ160" s="59"/>
      <c r="IA160" s="59"/>
      <c r="IB160" s="59"/>
      <c r="IC160" s="59"/>
      <c r="ID160" s="59"/>
      <c r="IE160" s="59"/>
      <c r="IF160" s="59"/>
      <c r="IG160" s="59"/>
      <c r="IH160" s="59"/>
      <c r="II160" s="59"/>
      <c r="IJ160" s="59"/>
      <c r="IK160" s="59"/>
      <c r="IL160" s="59"/>
      <c r="IM160" s="59"/>
      <c r="IN160" s="59"/>
      <c r="IO160" s="59"/>
      <c r="IP160" s="59"/>
      <c r="IQ160" s="59"/>
      <c r="IR160" s="59"/>
      <c r="IS160" s="59"/>
      <c r="IT160" s="59"/>
      <c r="IU160" s="59"/>
      <c r="IV160" s="59"/>
    </row>
    <row r="161" spans="1:256" s="87" customFormat="1" ht="22.5" customHeight="1">
      <c r="A161" s="51">
        <v>136</v>
      </c>
      <c r="B161" s="174" t="s">
        <v>483</v>
      </c>
      <c r="C161" s="160" t="s">
        <v>649</v>
      </c>
      <c r="D161" s="160" t="s">
        <v>1</v>
      </c>
      <c r="E161" s="160" t="s">
        <v>1</v>
      </c>
      <c r="F161" s="160" t="s">
        <v>1</v>
      </c>
      <c r="G161" s="160" t="s">
        <v>1</v>
      </c>
      <c r="H161" s="160" t="s">
        <v>1</v>
      </c>
      <c r="I161" s="160" t="s">
        <v>24</v>
      </c>
      <c r="J161" s="171" t="s">
        <v>646</v>
      </c>
      <c r="K161" s="160" t="s">
        <v>26</v>
      </c>
      <c r="L161" s="163">
        <v>5500</v>
      </c>
      <c r="M161" s="163">
        <v>5500</v>
      </c>
      <c r="N161" s="35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  <c r="EQ161" s="59"/>
      <c r="ER161" s="59"/>
      <c r="ES161" s="59"/>
      <c r="ET161" s="59"/>
      <c r="EU161" s="59"/>
      <c r="EV161" s="59"/>
      <c r="EW161" s="59"/>
      <c r="EX161" s="59"/>
      <c r="EY161" s="59"/>
      <c r="EZ161" s="59"/>
      <c r="FA161" s="59"/>
      <c r="FB161" s="59"/>
      <c r="FC161" s="59"/>
      <c r="FD161" s="59"/>
      <c r="FE161" s="59"/>
      <c r="FF161" s="59"/>
      <c r="FG161" s="59"/>
      <c r="FH161" s="59"/>
      <c r="FI161" s="59"/>
      <c r="FJ161" s="59"/>
      <c r="FK161" s="59"/>
      <c r="FL161" s="59"/>
      <c r="FM161" s="59"/>
      <c r="FN161" s="59"/>
      <c r="FO161" s="59"/>
      <c r="FP161" s="59"/>
      <c r="FQ161" s="59"/>
      <c r="FR161" s="59"/>
      <c r="FS161" s="59"/>
      <c r="FT161" s="59"/>
      <c r="FU161" s="59"/>
      <c r="FV161" s="59"/>
      <c r="FW161" s="59"/>
      <c r="FX161" s="59"/>
      <c r="FY161" s="59"/>
      <c r="FZ161" s="59"/>
      <c r="GA161" s="59"/>
      <c r="GB161" s="59"/>
      <c r="GC161" s="59"/>
      <c r="GD161" s="59"/>
      <c r="GE161" s="59"/>
      <c r="GF161" s="59"/>
      <c r="GG161" s="59"/>
      <c r="GH161" s="59"/>
      <c r="GI161" s="59"/>
      <c r="GJ161" s="59"/>
      <c r="GK161" s="59"/>
      <c r="GL161" s="59"/>
      <c r="GM161" s="59"/>
      <c r="GN161" s="59"/>
      <c r="GO161" s="59"/>
      <c r="GP161" s="59"/>
      <c r="GQ161" s="59"/>
      <c r="GR161" s="59"/>
      <c r="GS161" s="59"/>
      <c r="GT161" s="59"/>
      <c r="GU161" s="59"/>
      <c r="GV161" s="59"/>
      <c r="GW161" s="59"/>
      <c r="GX161" s="59"/>
      <c r="GY161" s="59"/>
      <c r="GZ161" s="59"/>
      <c r="HA161" s="59"/>
      <c r="HB161" s="59"/>
      <c r="HC161" s="59"/>
      <c r="HD161" s="59"/>
      <c r="HE161" s="59"/>
      <c r="HF161" s="59"/>
      <c r="HG161" s="59"/>
      <c r="HH161" s="59"/>
      <c r="HI161" s="59"/>
      <c r="HJ161" s="59"/>
      <c r="HK161" s="59"/>
      <c r="HL161" s="59"/>
      <c r="HM161" s="59"/>
      <c r="HN161" s="59"/>
      <c r="HO161" s="59"/>
      <c r="HP161" s="59"/>
      <c r="HQ161" s="59"/>
      <c r="HR161" s="59"/>
      <c r="HS161" s="59"/>
      <c r="HT161" s="59"/>
      <c r="HU161" s="59"/>
      <c r="HV161" s="59"/>
      <c r="HW161" s="59"/>
      <c r="HX161" s="59"/>
      <c r="HY161" s="59"/>
      <c r="HZ161" s="59"/>
      <c r="IA161" s="59"/>
      <c r="IB161" s="59"/>
      <c r="IC161" s="59"/>
      <c r="ID161" s="59"/>
      <c r="IE161" s="59"/>
      <c r="IF161" s="59"/>
      <c r="IG161" s="59"/>
      <c r="IH161" s="59"/>
      <c r="II161" s="59"/>
      <c r="IJ161" s="59"/>
      <c r="IK161" s="59"/>
      <c r="IL161" s="59"/>
      <c r="IM161" s="59"/>
      <c r="IN161" s="59"/>
      <c r="IO161" s="59"/>
      <c r="IP161" s="59"/>
      <c r="IQ161" s="59"/>
      <c r="IR161" s="59"/>
      <c r="IS161" s="59"/>
      <c r="IT161" s="59"/>
      <c r="IU161" s="59"/>
      <c r="IV161" s="59"/>
    </row>
    <row r="162" spans="1:256" s="87" customFormat="1" ht="22.5" customHeight="1">
      <c r="A162" s="51">
        <v>137</v>
      </c>
      <c r="B162" s="174" t="s">
        <v>483</v>
      </c>
      <c r="C162" s="160" t="s">
        <v>650</v>
      </c>
      <c r="D162" s="160" t="s">
        <v>1</v>
      </c>
      <c r="E162" s="160" t="s">
        <v>1</v>
      </c>
      <c r="F162" s="160" t="s">
        <v>1</v>
      </c>
      <c r="G162" s="160" t="s">
        <v>1</v>
      </c>
      <c r="H162" s="160" t="s">
        <v>1</v>
      </c>
      <c r="I162" s="160" t="s">
        <v>24</v>
      </c>
      <c r="J162" s="171" t="s">
        <v>646</v>
      </c>
      <c r="K162" s="160" t="s">
        <v>26</v>
      </c>
      <c r="L162" s="163">
        <v>5500</v>
      </c>
      <c r="M162" s="163">
        <v>5500</v>
      </c>
      <c r="N162" s="35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  <c r="EQ162" s="59"/>
      <c r="ER162" s="59"/>
      <c r="ES162" s="59"/>
      <c r="ET162" s="59"/>
      <c r="EU162" s="59"/>
      <c r="EV162" s="59"/>
      <c r="EW162" s="59"/>
      <c r="EX162" s="59"/>
      <c r="EY162" s="59"/>
      <c r="EZ162" s="59"/>
      <c r="FA162" s="59"/>
      <c r="FB162" s="59"/>
      <c r="FC162" s="59"/>
      <c r="FD162" s="59"/>
      <c r="FE162" s="59"/>
      <c r="FF162" s="59"/>
      <c r="FG162" s="59"/>
      <c r="FH162" s="59"/>
      <c r="FI162" s="59"/>
      <c r="FJ162" s="59"/>
      <c r="FK162" s="59"/>
      <c r="FL162" s="59"/>
      <c r="FM162" s="59"/>
      <c r="FN162" s="59"/>
      <c r="FO162" s="59"/>
      <c r="FP162" s="59"/>
      <c r="FQ162" s="59"/>
      <c r="FR162" s="59"/>
      <c r="FS162" s="59"/>
      <c r="FT162" s="59"/>
      <c r="FU162" s="59"/>
      <c r="FV162" s="59"/>
      <c r="FW162" s="59"/>
      <c r="FX162" s="59"/>
      <c r="FY162" s="59"/>
      <c r="FZ162" s="59"/>
      <c r="GA162" s="59"/>
      <c r="GB162" s="59"/>
      <c r="GC162" s="59"/>
      <c r="GD162" s="59"/>
      <c r="GE162" s="59"/>
      <c r="GF162" s="59"/>
      <c r="GG162" s="59"/>
      <c r="GH162" s="59"/>
      <c r="GI162" s="59"/>
      <c r="GJ162" s="59"/>
      <c r="GK162" s="59"/>
      <c r="GL162" s="59"/>
      <c r="GM162" s="59"/>
      <c r="GN162" s="59"/>
      <c r="GO162" s="59"/>
      <c r="GP162" s="59"/>
      <c r="GQ162" s="59"/>
      <c r="GR162" s="59"/>
      <c r="GS162" s="59"/>
      <c r="GT162" s="59"/>
      <c r="GU162" s="59"/>
      <c r="GV162" s="59"/>
      <c r="GW162" s="59"/>
      <c r="GX162" s="59"/>
      <c r="GY162" s="59"/>
      <c r="GZ162" s="59"/>
      <c r="HA162" s="59"/>
      <c r="HB162" s="59"/>
      <c r="HC162" s="59"/>
      <c r="HD162" s="59"/>
      <c r="HE162" s="59"/>
      <c r="HF162" s="59"/>
      <c r="HG162" s="59"/>
      <c r="HH162" s="59"/>
      <c r="HI162" s="59"/>
      <c r="HJ162" s="59"/>
      <c r="HK162" s="59"/>
      <c r="HL162" s="59"/>
      <c r="HM162" s="59"/>
      <c r="HN162" s="59"/>
      <c r="HO162" s="59"/>
      <c r="HP162" s="59"/>
      <c r="HQ162" s="59"/>
      <c r="HR162" s="59"/>
      <c r="HS162" s="59"/>
      <c r="HT162" s="59"/>
      <c r="HU162" s="59"/>
      <c r="HV162" s="59"/>
      <c r="HW162" s="59"/>
      <c r="HX162" s="59"/>
      <c r="HY162" s="59"/>
      <c r="HZ162" s="59"/>
      <c r="IA162" s="59"/>
      <c r="IB162" s="59"/>
      <c r="IC162" s="59"/>
      <c r="ID162" s="59"/>
      <c r="IE162" s="59"/>
      <c r="IF162" s="59"/>
      <c r="IG162" s="59"/>
      <c r="IH162" s="59"/>
      <c r="II162" s="59"/>
      <c r="IJ162" s="59"/>
      <c r="IK162" s="59"/>
      <c r="IL162" s="59"/>
      <c r="IM162" s="59"/>
      <c r="IN162" s="59"/>
      <c r="IO162" s="59"/>
      <c r="IP162" s="59"/>
      <c r="IQ162" s="59"/>
      <c r="IR162" s="59"/>
      <c r="IS162" s="59"/>
      <c r="IT162" s="59"/>
      <c r="IU162" s="59"/>
      <c r="IV162" s="59"/>
    </row>
    <row r="163" spans="1:256" s="87" customFormat="1" ht="22.5" customHeight="1">
      <c r="A163" s="51">
        <v>138</v>
      </c>
      <c r="B163" s="174" t="s">
        <v>483</v>
      </c>
      <c r="C163" s="160" t="s">
        <v>651</v>
      </c>
      <c r="D163" s="160" t="s">
        <v>1</v>
      </c>
      <c r="E163" s="160" t="s">
        <v>1</v>
      </c>
      <c r="F163" s="160" t="s">
        <v>1</v>
      </c>
      <c r="G163" s="160" t="s">
        <v>1</v>
      </c>
      <c r="H163" s="160" t="s">
        <v>1</v>
      </c>
      <c r="I163" s="160" t="s">
        <v>24</v>
      </c>
      <c r="J163" s="171" t="s">
        <v>646</v>
      </c>
      <c r="K163" s="160" t="s">
        <v>26</v>
      </c>
      <c r="L163" s="163">
        <v>5500</v>
      </c>
      <c r="M163" s="163">
        <v>5500</v>
      </c>
      <c r="N163" s="35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  <c r="EQ163" s="59"/>
      <c r="ER163" s="59"/>
      <c r="ES163" s="59"/>
      <c r="ET163" s="59"/>
      <c r="EU163" s="59"/>
      <c r="EV163" s="59"/>
      <c r="EW163" s="59"/>
      <c r="EX163" s="59"/>
      <c r="EY163" s="59"/>
      <c r="EZ163" s="59"/>
      <c r="FA163" s="59"/>
      <c r="FB163" s="59"/>
      <c r="FC163" s="59"/>
      <c r="FD163" s="59"/>
      <c r="FE163" s="59"/>
      <c r="FF163" s="59"/>
      <c r="FG163" s="59"/>
      <c r="FH163" s="59"/>
      <c r="FI163" s="59"/>
      <c r="FJ163" s="59"/>
      <c r="FK163" s="59"/>
      <c r="FL163" s="59"/>
      <c r="FM163" s="59"/>
      <c r="FN163" s="59"/>
      <c r="FO163" s="59"/>
      <c r="FP163" s="59"/>
      <c r="FQ163" s="59"/>
      <c r="FR163" s="59"/>
      <c r="FS163" s="59"/>
      <c r="FT163" s="59"/>
      <c r="FU163" s="59"/>
      <c r="FV163" s="59"/>
      <c r="FW163" s="59"/>
      <c r="FX163" s="59"/>
      <c r="FY163" s="59"/>
      <c r="FZ163" s="59"/>
      <c r="GA163" s="59"/>
      <c r="GB163" s="59"/>
      <c r="GC163" s="59"/>
      <c r="GD163" s="59"/>
      <c r="GE163" s="59"/>
      <c r="GF163" s="59"/>
      <c r="GG163" s="59"/>
      <c r="GH163" s="59"/>
      <c r="GI163" s="59"/>
      <c r="GJ163" s="59"/>
      <c r="GK163" s="59"/>
      <c r="GL163" s="59"/>
      <c r="GM163" s="59"/>
      <c r="GN163" s="59"/>
      <c r="GO163" s="59"/>
      <c r="GP163" s="59"/>
      <c r="GQ163" s="59"/>
      <c r="GR163" s="59"/>
      <c r="GS163" s="59"/>
      <c r="GT163" s="59"/>
      <c r="GU163" s="59"/>
      <c r="GV163" s="59"/>
      <c r="GW163" s="59"/>
      <c r="GX163" s="59"/>
      <c r="GY163" s="59"/>
      <c r="GZ163" s="59"/>
      <c r="HA163" s="59"/>
      <c r="HB163" s="59"/>
      <c r="HC163" s="59"/>
      <c r="HD163" s="59"/>
      <c r="HE163" s="59"/>
      <c r="HF163" s="59"/>
      <c r="HG163" s="59"/>
      <c r="HH163" s="59"/>
      <c r="HI163" s="59"/>
      <c r="HJ163" s="59"/>
      <c r="HK163" s="59"/>
      <c r="HL163" s="59"/>
      <c r="HM163" s="59"/>
      <c r="HN163" s="59"/>
      <c r="HO163" s="59"/>
      <c r="HP163" s="59"/>
      <c r="HQ163" s="59"/>
      <c r="HR163" s="59"/>
      <c r="HS163" s="59"/>
      <c r="HT163" s="59"/>
      <c r="HU163" s="59"/>
      <c r="HV163" s="59"/>
      <c r="HW163" s="59"/>
      <c r="HX163" s="59"/>
      <c r="HY163" s="59"/>
      <c r="HZ163" s="59"/>
      <c r="IA163" s="59"/>
      <c r="IB163" s="59"/>
      <c r="IC163" s="59"/>
      <c r="ID163" s="59"/>
      <c r="IE163" s="59"/>
      <c r="IF163" s="59"/>
      <c r="IG163" s="59"/>
      <c r="IH163" s="59"/>
      <c r="II163" s="59"/>
      <c r="IJ163" s="59"/>
      <c r="IK163" s="59"/>
      <c r="IL163" s="59"/>
      <c r="IM163" s="59"/>
      <c r="IN163" s="59"/>
      <c r="IO163" s="59"/>
      <c r="IP163" s="59"/>
      <c r="IQ163" s="59"/>
      <c r="IR163" s="59"/>
      <c r="IS163" s="59"/>
      <c r="IT163" s="59"/>
      <c r="IU163" s="59"/>
      <c r="IV163" s="59"/>
    </row>
    <row r="164" spans="1:256" s="87" customFormat="1" ht="22.5" customHeight="1">
      <c r="A164" s="51">
        <v>139</v>
      </c>
      <c r="B164" s="81" t="s">
        <v>524</v>
      </c>
      <c r="C164" s="35" t="s">
        <v>486</v>
      </c>
      <c r="D164" s="35" t="s">
        <v>1</v>
      </c>
      <c r="E164" s="35" t="s">
        <v>1</v>
      </c>
      <c r="F164" s="35" t="s">
        <v>1</v>
      </c>
      <c r="G164" s="35" t="s">
        <v>1</v>
      </c>
      <c r="H164" s="35" t="s">
        <v>1</v>
      </c>
      <c r="I164" s="35" t="s">
        <v>24</v>
      </c>
      <c r="J164" s="47" t="s">
        <v>487</v>
      </c>
      <c r="K164" s="35" t="s">
        <v>26</v>
      </c>
      <c r="L164" s="38">
        <v>95000</v>
      </c>
      <c r="M164" s="38">
        <v>95000</v>
      </c>
      <c r="N164" s="35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  <c r="EQ164" s="59"/>
      <c r="ER164" s="59"/>
      <c r="ES164" s="59"/>
      <c r="ET164" s="59"/>
      <c r="EU164" s="59"/>
      <c r="EV164" s="59"/>
      <c r="EW164" s="59"/>
      <c r="EX164" s="59"/>
      <c r="EY164" s="59"/>
      <c r="EZ164" s="59"/>
      <c r="FA164" s="59"/>
      <c r="FB164" s="59"/>
      <c r="FC164" s="59"/>
      <c r="FD164" s="59"/>
      <c r="FE164" s="59"/>
      <c r="FF164" s="59"/>
      <c r="FG164" s="59"/>
      <c r="FH164" s="59"/>
      <c r="FI164" s="59"/>
      <c r="FJ164" s="59"/>
      <c r="FK164" s="59"/>
      <c r="FL164" s="59"/>
      <c r="FM164" s="59"/>
      <c r="FN164" s="59"/>
      <c r="FO164" s="59"/>
      <c r="FP164" s="59"/>
      <c r="FQ164" s="59"/>
      <c r="FR164" s="59"/>
      <c r="FS164" s="59"/>
      <c r="FT164" s="59"/>
      <c r="FU164" s="59"/>
      <c r="FV164" s="59"/>
      <c r="FW164" s="59"/>
      <c r="FX164" s="59"/>
      <c r="FY164" s="59"/>
      <c r="FZ164" s="59"/>
      <c r="GA164" s="59"/>
      <c r="GB164" s="59"/>
      <c r="GC164" s="59"/>
      <c r="GD164" s="59"/>
      <c r="GE164" s="59"/>
      <c r="GF164" s="59"/>
      <c r="GG164" s="59"/>
      <c r="GH164" s="59"/>
      <c r="GI164" s="59"/>
      <c r="GJ164" s="59"/>
      <c r="GK164" s="59"/>
      <c r="GL164" s="59"/>
      <c r="GM164" s="59"/>
      <c r="GN164" s="59"/>
      <c r="GO164" s="59"/>
      <c r="GP164" s="59"/>
      <c r="GQ164" s="59"/>
      <c r="GR164" s="59"/>
      <c r="GS164" s="59"/>
      <c r="GT164" s="59"/>
      <c r="GU164" s="59"/>
      <c r="GV164" s="59"/>
      <c r="GW164" s="59"/>
      <c r="GX164" s="59"/>
      <c r="GY164" s="59"/>
      <c r="GZ164" s="59"/>
      <c r="HA164" s="59"/>
      <c r="HB164" s="59"/>
      <c r="HC164" s="59"/>
      <c r="HD164" s="59"/>
      <c r="HE164" s="59"/>
      <c r="HF164" s="59"/>
      <c r="HG164" s="59"/>
      <c r="HH164" s="59"/>
      <c r="HI164" s="59"/>
      <c r="HJ164" s="59"/>
      <c r="HK164" s="59"/>
      <c r="HL164" s="59"/>
      <c r="HM164" s="59"/>
      <c r="HN164" s="59"/>
      <c r="HO164" s="59"/>
      <c r="HP164" s="59"/>
      <c r="HQ164" s="59"/>
      <c r="HR164" s="59"/>
      <c r="HS164" s="59"/>
      <c r="HT164" s="59"/>
      <c r="HU164" s="59"/>
      <c r="HV164" s="59"/>
      <c r="HW164" s="59"/>
      <c r="HX164" s="59"/>
      <c r="HY164" s="59"/>
      <c r="HZ164" s="59"/>
      <c r="IA164" s="59"/>
      <c r="IB164" s="59"/>
      <c r="IC164" s="59"/>
      <c r="ID164" s="59"/>
      <c r="IE164" s="59"/>
      <c r="IF164" s="59"/>
      <c r="IG164" s="59"/>
      <c r="IH164" s="59"/>
      <c r="II164" s="59"/>
      <c r="IJ164" s="59"/>
      <c r="IK164" s="59"/>
      <c r="IL164" s="59"/>
      <c r="IM164" s="59"/>
      <c r="IN164" s="59"/>
      <c r="IO164" s="59"/>
      <c r="IP164" s="59"/>
      <c r="IQ164" s="59"/>
      <c r="IR164" s="59"/>
      <c r="IS164" s="59"/>
      <c r="IT164" s="59"/>
      <c r="IU164" s="59"/>
      <c r="IV164" s="59"/>
    </row>
    <row r="165" spans="1:256" s="87" customFormat="1" ht="22.5" customHeight="1">
      <c r="A165" s="51">
        <v>140</v>
      </c>
      <c r="B165" s="81" t="s">
        <v>93</v>
      </c>
      <c r="C165" s="35" t="s">
        <v>94</v>
      </c>
      <c r="D165" s="35" t="s">
        <v>1</v>
      </c>
      <c r="E165" s="35" t="s">
        <v>1</v>
      </c>
      <c r="F165" s="35" t="s">
        <v>1</v>
      </c>
      <c r="G165" s="35" t="s">
        <v>1</v>
      </c>
      <c r="H165" s="35" t="s">
        <v>1</v>
      </c>
      <c r="I165" s="35" t="s">
        <v>24</v>
      </c>
      <c r="J165" s="37">
        <v>36395</v>
      </c>
      <c r="K165" s="35" t="s">
        <v>26</v>
      </c>
      <c r="L165" s="38">
        <v>2770</v>
      </c>
      <c r="M165" s="38">
        <v>2770</v>
      </c>
      <c r="N165" s="35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  <c r="ER165" s="5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  <c r="FE165" s="59"/>
      <c r="FF165" s="59"/>
      <c r="FG165" s="59"/>
      <c r="FH165" s="59"/>
      <c r="FI165" s="59"/>
      <c r="FJ165" s="59"/>
      <c r="FK165" s="59"/>
      <c r="FL165" s="59"/>
      <c r="FM165" s="59"/>
      <c r="FN165" s="59"/>
      <c r="FO165" s="59"/>
      <c r="FP165" s="59"/>
      <c r="FQ165" s="59"/>
      <c r="FR165" s="59"/>
      <c r="FS165" s="59"/>
      <c r="FT165" s="59"/>
      <c r="FU165" s="59"/>
      <c r="FV165" s="59"/>
      <c r="FW165" s="59"/>
      <c r="FX165" s="59"/>
      <c r="FY165" s="59"/>
      <c r="FZ165" s="59"/>
      <c r="GA165" s="59"/>
      <c r="GB165" s="59"/>
      <c r="GC165" s="59"/>
      <c r="GD165" s="59"/>
      <c r="GE165" s="59"/>
      <c r="GF165" s="59"/>
      <c r="GG165" s="59"/>
      <c r="GH165" s="59"/>
      <c r="GI165" s="59"/>
      <c r="GJ165" s="59"/>
      <c r="GK165" s="59"/>
      <c r="GL165" s="59"/>
      <c r="GM165" s="59"/>
      <c r="GN165" s="59"/>
      <c r="GO165" s="59"/>
      <c r="GP165" s="59"/>
      <c r="GQ165" s="59"/>
      <c r="GR165" s="59"/>
      <c r="GS165" s="59"/>
      <c r="GT165" s="59"/>
      <c r="GU165" s="59"/>
      <c r="GV165" s="59"/>
      <c r="GW165" s="59"/>
      <c r="GX165" s="59"/>
      <c r="GY165" s="59"/>
      <c r="GZ165" s="59"/>
      <c r="HA165" s="59"/>
      <c r="HB165" s="59"/>
      <c r="HC165" s="59"/>
      <c r="HD165" s="59"/>
      <c r="HE165" s="59"/>
      <c r="HF165" s="59"/>
      <c r="HG165" s="59"/>
      <c r="HH165" s="59"/>
      <c r="HI165" s="59"/>
      <c r="HJ165" s="59"/>
      <c r="HK165" s="59"/>
      <c r="HL165" s="59"/>
      <c r="HM165" s="59"/>
      <c r="HN165" s="59"/>
      <c r="HO165" s="59"/>
      <c r="HP165" s="59"/>
      <c r="HQ165" s="59"/>
      <c r="HR165" s="59"/>
      <c r="HS165" s="59"/>
      <c r="HT165" s="59"/>
      <c r="HU165" s="59"/>
      <c r="HV165" s="59"/>
      <c r="HW165" s="59"/>
      <c r="HX165" s="59"/>
      <c r="HY165" s="59"/>
      <c r="HZ165" s="59"/>
      <c r="IA165" s="59"/>
      <c r="IB165" s="59"/>
      <c r="IC165" s="59"/>
      <c r="ID165" s="59"/>
      <c r="IE165" s="59"/>
      <c r="IF165" s="59"/>
      <c r="IG165" s="59"/>
      <c r="IH165" s="59"/>
      <c r="II165" s="59"/>
      <c r="IJ165" s="59"/>
      <c r="IK165" s="59"/>
      <c r="IL165" s="59"/>
      <c r="IM165" s="59"/>
      <c r="IN165" s="59"/>
      <c r="IO165" s="59"/>
      <c r="IP165" s="59"/>
      <c r="IQ165" s="59"/>
      <c r="IR165" s="59"/>
      <c r="IS165" s="59"/>
      <c r="IT165" s="59"/>
      <c r="IU165" s="59"/>
      <c r="IV165" s="59"/>
    </row>
    <row r="166" spans="1:256" s="87" customFormat="1" ht="22.5" customHeight="1">
      <c r="A166" s="51">
        <v>141</v>
      </c>
      <c r="B166" s="81" t="s">
        <v>97</v>
      </c>
      <c r="C166" s="35" t="s">
        <v>245</v>
      </c>
      <c r="D166" s="35" t="s">
        <v>246</v>
      </c>
      <c r="E166" s="35" t="s">
        <v>237</v>
      </c>
      <c r="F166" s="35" t="s">
        <v>237</v>
      </c>
      <c r="G166" s="35" t="s">
        <v>237</v>
      </c>
      <c r="H166" s="35" t="s">
        <v>237</v>
      </c>
      <c r="I166" s="35" t="s">
        <v>24</v>
      </c>
      <c r="J166" s="37" t="s">
        <v>241</v>
      </c>
      <c r="K166" s="35" t="s">
        <v>26</v>
      </c>
      <c r="L166" s="38">
        <v>99900</v>
      </c>
      <c r="M166" s="38">
        <v>99900</v>
      </c>
      <c r="N166" s="35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59"/>
      <c r="FG166" s="59"/>
      <c r="FH166" s="59"/>
      <c r="FI166" s="59"/>
      <c r="FJ166" s="59"/>
      <c r="FK166" s="59"/>
      <c r="FL166" s="59"/>
      <c r="FM166" s="59"/>
      <c r="FN166" s="59"/>
      <c r="FO166" s="59"/>
      <c r="FP166" s="59"/>
      <c r="FQ166" s="59"/>
      <c r="FR166" s="59"/>
      <c r="FS166" s="59"/>
      <c r="FT166" s="59"/>
      <c r="FU166" s="59"/>
      <c r="FV166" s="59"/>
      <c r="FW166" s="59"/>
      <c r="FX166" s="59"/>
      <c r="FY166" s="59"/>
      <c r="FZ166" s="59"/>
      <c r="GA166" s="59"/>
      <c r="GB166" s="59"/>
      <c r="GC166" s="59"/>
      <c r="GD166" s="59"/>
      <c r="GE166" s="59"/>
      <c r="GF166" s="59"/>
      <c r="GG166" s="59"/>
      <c r="GH166" s="59"/>
      <c r="GI166" s="59"/>
      <c r="GJ166" s="59"/>
      <c r="GK166" s="59"/>
      <c r="GL166" s="59"/>
      <c r="GM166" s="59"/>
      <c r="GN166" s="59"/>
      <c r="GO166" s="59"/>
      <c r="GP166" s="59"/>
      <c r="GQ166" s="59"/>
      <c r="GR166" s="59"/>
      <c r="GS166" s="59"/>
      <c r="GT166" s="59"/>
      <c r="GU166" s="59"/>
      <c r="GV166" s="59"/>
      <c r="GW166" s="59"/>
      <c r="GX166" s="59"/>
      <c r="GY166" s="59"/>
      <c r="GZ166" s="59"/>
      <c r="HA166" s="59"/>
      <c r="HB166" s="59"/>
      <c r="HC166" s="59"/>
      <c r="HD166" s="59"/>
      <c r="HE166" s="59"/>
      <c r="HF166" s="59"/>
      <c r="HG166" s="59"/>
      <c r="HH166" s="59"/>
      <c r="HI166" s="59"/>
      <c r="HJ166" s="59"/>
      <c r="HK166" s="59"/>
      <c r="HL166" s="59"/>
      <c r="HM166" s="59"/>
      <c r="HN166" s="59"/>
      <c r="HO166" s="59"/>
      <c r="HP166" s="59"/>
      <c r="HQ166" s="59"/>
      <c r="HR166" s="59"/>
      <c r="HS166" s="59"/>
      <c r="HT166" s="59"/>
      <c r="HU166" s="59"/>
      <c r="HV166" s="59"/>
      <c r="HW166" s="59"/>
      <c r="HX166" s="59"/>
      <c r="HY166" s="59"/>
      <c r="HZ166" s="59"/>
      <c r="IA166" s="59"/>
      <c r="IB166" s="59"/>
      <c r="IC166" s="59"/>
      <c r="ID166" s="59"/>
      <c r="IE166" s="59"/>
      <c r="IF166" s="59"/>
      <c r="IG166" s="59"/>
      <c r="IH166" s="59"/>
      <c r="II166" s="59"/>
      <c r="IJ166" s="59"/>
      <c r="IK166" s="59"/>
      <c r="IL166" s="59"/>
      <c r="IM166" s="59"/>
      <c r="IN166" s="59"/>
      <c r="IO166" s="59"/>
      <c r="IP166" s="59"/>
      <c r="IQ166" s="59"/>
      <c r="IR166" s="59"/>
      <c r="IS166" s="59"/>
      <c r="IT166" s="59"/>
      <c r="IU166" s="59"/>
      <c r="IV166" s="59"/>
    </row>
    <row r="167" spans="1:256" s="87" customFormat="1" ht="22.5" customHeight="1">
      <c r="A167" s="51">
        <v>142</v>
      </c>
      <c r="B167" s="81" t="s">
        <v>98</v>
      </c>
      <c r="C167" s="35" t="s">
        <v>173</v>
      </c>
      <c r="D167" s="35" t="s">
        <v>1</v>
      </c>
      <c r="E167" s="35" t="s">
        <v>1</v>
      </c>
      <c r="F167" s="35" t="s">
        <v>1</v>
      </c>
      <c r="G167" s="35" t="s">
        <v>1</v>
      </c>
      <c r="H167" s="35" t="s">
        <v>1</v>
      </c>
      <c r="I167" s="35" t="s">
        <v>24</v>
      </c>
      <c r="J167" s="37" t="s">
        <v>174</v>
      </c>
      <c r="K167" s="35" t="s">
        <v>26</v>
      </c>
      <c r="L167" s="38">
        <v>30000</v>
      </c>
      <c r="M167" s="38">
        <v>30000</v>
      </c>
      <c r="N167" s="35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  <c r="GG167" s="59"/>
      <c r="GH167" s="59"/>
      <c r="GI167" s="59"/>
      <c r="GJ167" s="59"/>
      <c r="GK167" s="59"/>
      <c r="GL167" s="59"/>
      <c r="GM167" s="59"/>
      <c r="GN167" s="59"/>
      <c r="GO167" s="59"/>
      <c r="GP167" s="59"/>
      <c r="GQ167" s="59"/>
      <c r="GR167" s="59"/>
      <c r="GS167" s="59"/>
      <c r="GT167" s="59"/>
      <c r="GU167" s="59"/>
      <c r="GV167" s="59"/>
      <c r="GW167" s="59"/>
      <c r="GX167" s="59"/>
      <c r="GY167" s="59"/>
      <c r="GZ167" s="59"/>
      <c r="HA167" s="59"/>
      <c r="HB167" s="59"/>
      <c r="HC167" s="59"/>
      <c r="HD167" s="59"/>
      <c r="HE167" s="59"/>
      <c r="HF167" s="59"/>
      <c r="HG167" s="59"/>
      <c r="HH167" s="59"/>
      <c r="HI167" s="59"/>
      <c r="HJ167" s="59"/>
      <c r="HK167" s="59"/>
      <c r="HL167" s="59"/>
      <c r="HM167" s="59"/>
      <c r="HN167" s="59"/>
      <c r="HO167" s="59"/>
      <c r="HP167" s="59"/>
      <c r="HQ167" s="59"/>
      <c r="HR167" s="59"/>
      <c r="HS167" s="59"/>
      <c r="HT167" s="59"/>
      <c r="HU167" s="59"/>
      <c r="HV167" s="59"/>
      <c r="HW167" s="59"/>
      <c r="HX167" s="59"/>
      <c r="HY167" s="59"/>
      <c r="HZ167" s="59"/>
      <c r="IA167" s="59"/>
      <c r="IB167" s="59"/>
      <c r="IC167" s="59"/>
      <c r="ID167" s="59"/>
      <c r="IE167" s="59"/>
      <c r="IF167" s="59"/>
      <c r="IG167" s="59"/>
      <c r="IH167" s="59"/>
      <c r="II167" s="59"/>
      <c r="IJ167" s="59"/>
      <c r="IK167" s="59"/>
      <c r="IL167" s="59"/>
      <c r="IM167" s="59"/>
      <c r="IN167" s="59"/>
      <c r="IO167" s="59"/>
      <c r="IP167" s="59"/>
      <c r="IQ167" s="59"/>
      <c r="IR167" s="59"/>
      <c r="IS167" s="59"/>
      <c r="IT167" s="59"/>
      <c r="IU167" s="59"/>
      <c r="IV167" s="59"/>
    </row>
    <row r="168" spans="1:256" s="87" customFormat="1" ht="22.5" customHeight="1">
      <c r="A168" s="51">
        <v>143</v>
      </c>
      <c r="B168" s="81" t="s">
        <v>98</v>
      </c>
      <c r="C168" s="35" t="s">
        <v>299</v>
      </c>
      <c r="D168" s="35" t="s">
        <v>1</v>
      </c>
      <c r="E168" s="35" t="s">
        <v>1</v>
      </c>
      <c r="F168" s="35" t="s">
        <v>1</v>
      </c>
      <c r="G168" s="35" t="s">
        <v>1</v>
      </c>
      <c r="H168" s="35" t="s">
        <v>1</v>
      </c>
      <c r="I168" s="35" t="s">
        <v>134</v>
      </c>
      <c r="J168" s="37" t="s">
        <v>302</v>
      </c>
      <c r="K168" s="35" t="s">
        <v>26</v>
      </c>
      <c r="L168" s="38">
        <v>45000</v>
      </c>
      <c r="M168" s="38">
        <v>45000</v>
      </c>
      <c r="N168" s="55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59"/>
      <c r="EY168" s="59"/>
      <c r="EZ168" s="59"/>
      <c r="FA168" s="59"/>
      <c r="FB168" s="59"/>
      <c r="FC168" s="59"/>
      <c r="FD168" s="59"/>
      <c r="FE168" s="59"/>
      <c r="FF168" s="59"/>
      <c r="FG168" s="59"/>
      <c r="FH168" s="59"/>
      <c r="FI168" s="59"/>
      <c r="FJ168" s="59"/>
      <c r="FK168" s="59"/>
      <c r="FL168" s="59"/>
      <c r="FM168" s="59"/>
      <c r="FN168" s="59"/>
      <c r="FO168" s="59"/>
      <c r="FP168" s="59"/>
      <c r="FQ168" s="59"/>
      <c r="FR168" s="59"/>
      <c r="FS168" s="59"/>
      <c r="FT168" s="59"/>
      <c r="FU168" s="59"/>
      <c r="FV168" s="59"/>
      <c r="FW168" s="59"/>
      <c r="FX168" s="59"/>
      <c r="FY168" s="59"/>
      <c r="FZ168" s="59"/>
      <c r="GA168" s="59"/>
      <c r="GB168" s="59"/>
      <c r="GC168" s="59"/>
      <c r="GD168" s="59"/>
      <c r="GE168" s="59"/>
      <c r="GF168" s="59"/>
      <c r="GG168" s="59"/>
      <c r="GH168" s="59"/>
      <c r="GI168" s="59"/>
      <c r="GJ168" s="59"/>
      <c r="GK168" s="59"/>
      <c r="GL168" s="59"/>
      <c r="GM168" s="59"/>
      <c r="GN168" s="59"/>
      <c r="GO168" s="59"/>
      <c r="GP168" s="59"/>
      <c r="GQ168" s="59"/>
      <c r="GR168" s="59"/>
      <c r="GS168" s="59"/>
      <c r="GT168" s="59"/>
      <c r="GU168" s="59"/>
      <c r="GV168" s="59"/>
      <c r="GW168" s="59"/>
      <c r="GX168" s="59"/>
      <c r="GY168" s="59"/>
      <c r="GZ168" s="59"/>
      <c r="HA168" s="59"/>
      <c r="HB168" s="59"/>
      <c r="HC168" s="59"/>
      <c r="HD168" s="59"/>
      <c r="HE168" s="59"/>
      <c r="HF168" s="59"/>
      <c r="HG168" s="59"/>
      <c r="HH168" s="59"/>
      <c r="HI168" s="59"/>
      <c r="HJ168" s="59"/>
      <c r="HK168" s="59"/>
      <c r="HL168" s="59"/>
      <c r="HM168" s="59"/>
      <c r="HN168" s="59"/>
      <c r="HO168" s="59"/>
      <c r="HP168" s="59"/>
      <c r="HQ168" s="59"/>
      <c r="HR168" s="59"/>
      <c r="HS168" s="59"/>
      <c r="HT168" s="59"/>
      <c r="HU168" s="59"/>
      <c r="HV168" s="59"/>
      <c r="HW168" s="59"/>
      <c r="HX168" s="59"/>
      <c r="HY168" s="59"/>
      <c r="HZ168" s="59"/>
      <c r="IA168" s="59"/>
      <c r="IB168" s="59"/>
      <c r="IC168" s="59"/>
      <c r="ID168" s="59"/>
      <c r="IE168" s="59"/>
      <c r="IF168" s="59"/>
      <c r="IG168" s="59"/>
      <c r="IH168" s="59"/>
      <c r="II168" s="59"/>
      <c r="IJ168" s="59"/>
      <c r="IK168" s="59"/>
      <c r="IL168" s="59"/>
      <c r="IM168" s="59"/>
      <c r="IN168" s="59"/>
      <c r="IO168" s="59"/>
      <c r="IP168" s="59"/>
      <c r="IQ168" s="59"/>
      <c r="IR168" s="59"/>
      <c r="IS168" s="59"/>
      <c r="IT168" s="59"/>
      <c r="IU168" s="59"/>
      <c r="IV168" s="59"/>
    </row>
    <row r="169" spans="1:256" s="87" customFormat="1" ht="22.5" customHeight="1">
      <c r="A169" s="51">
        <v>144</v>
      </c>
      <c r="B169" s="81" t="s">
        <v>98</v>
      </c>
      <c r="C169" s="35" t="s">
        <v>300</v>
      </c>
      <c r="D169" s="35" t="s">
        <v>1</v>
      </c>
      <c r="E169" s="35" t="s">
        <v>1</v>
      </c>
      <c r="F169" s="35" t="s">
        <v>1</v>
      </c>
      <c r="G169" s="35" t="s">
        <v>1</v>
      </c>
      <c r="H169" s="35" t="s">
        <v>1</v>
      </c>
      <c r="I169" s="35" t="s">
        <v>134</v>
      </c>
      <c r="J169" s="37" t="s">
        <v>302</v>
      </c>
      <c r="K169" s="35" t="s">
        <v>26</v>
      </c>
      <c r="L169" s="38">
        <v>45000</v>
      </c>
      <c r="M169" s="38">
        <v>45000</v>
      </c>
      <c r="N169" s="55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  <c r="EU169" s="59"/>
      <c r="EV169" s="59"/>
      <c r="EW169" s="59"/>
      <c r="EX169" s="59"/>
      <c r="EY169" s="59"/>
      <c r="EZ169" s="59"/>
      <c r="FA169" s="59"/>
      <c r="FB169" s="59"/>
      <c r="FC169" s="59"/>
      <c r="FD169" s="59"/>
      <c r="FE169" s="59"/>
      <c r="FF169" s="59"/>
      <c r="FG169" s="59"/>
      <c r="FH169" s="59"/>
      <c r="FI169" s="59"/>
      <c r="FJ169" s="59"/>
      <c r="FK169" s="59"/>
      <c r="FL169" s="59"/>
      <c r="FM169" s="59"/>
      <c r="FN169" s="59"/>
      <c r="FO169" s="59"/>
      <c r="FP169" s="59"/>
      <c r="FQ169" s="59"/>
      <c r="FR169" s="59"/>
      <c r="FS169" s="59"/>
      <c r="FT169" s="59"/>
      <c r="FU169" s="59"/>
      <c r="FV169" s="59"/>
      <c r="FW169" s="59"/>
      <c r="FX169" s="59"/>
      <c r="FY169" s="59"/>
      <c r="FZ169" s="59"/>
      <c r="GA169" s="59"/>
      <c r="GB169" s="59"/>
      <c r="GC169" s="59"/>
      <c r="GD169" s="59"/>
      <c r="GE169" s="59"/>
      <c r="GF169" s="59"/>
      <c r="GG169" s="59"/>
      <c r="GH169" s="59"/>
      <c r="GI169" s="59"/>
      <c r="GJ169" s="59"/>
      <c r="GK169" s="59"/>
      <c r="GL169" s="59"/>
      <c r="GM169" s="59"/>
      <c r="GN169" s="59"/>
      <c r="GO169" s="59"/>
      <c r="GP169" s="59"/>
      <c r="GQ169" s="59"/>
      <c r="GR169" s="59"/>
      <c r="GS169" s="59"/>
      <c r="GT169" s="59"/>
      <c r="GU169" s="59"/>
      <c r="GV169" s="59"/>
      <c r="GW169" s="59"/>
      <c r="GX169" s="59"/>
      <c r="GY169" s="59"/>
      <c r="GZ169" s="59"/>
      <c r="HA169" s="59"/>
      <c r="HB169" s="59"/>
      <c r="HC169" s="59"/>
      <c r="HD169" s="59"/>
      <c r="HE169" s="59"/>
      <c r="HF169" s="59"/>
      <c r="HG169" s="59"/>
      <c r="HH169" s="59"/>
      <c r="HI169" s="59"/>
      <c r="HJ169" s="59"/>
      <c r="HK169" s="59"/>
      <c r="HL169" s="59"/>
      <c r="HM169" s="59"/>
      <c r="HN169" s="59"/>
      <c r="HO169" s="59"/>
      <c r="HP169" s="59"/>
      <c r="HQ169" s="59"/>
      <c r="HR169" s="59"/>
      <c r="HS169" s="59"/>
      <c r="HT169" s="59"/>
      <c r="HU169" s="59"/>
      <c r="HV169" s="59"/>
      <c r="HW169" s="59"/>
      <c r="HX169" s="59"/>
      <c r="HY169" s="59"/>
      <c r="HZ169" s="59"/>
      <c r="IA169" s="59"/>
      <c r="IB169" s="59"/>
      <c r="IC169" s="59"/>
      <c r="ID169" s="59"/>
      <c r="IE169" s="59"/>
      <c r="IF169" s="59"/>
      <c r="IG169" s="59"/>
      <c r="IH169" s="59"/>
      <c r="II169" s="59"/>
      <c r="IJ169" s="59"/>
      <c r="IK169" s="59"/>
      <c r="IL169" s="59"/>
      <c r="IM169" s="59"/>
      <c r="IN169" s="59"/>
      <c r="IO169" s="59"/>
      <c r="IP169" s="59"/>
      <c r="IQ169" s="59"/>
      <c r="IR169" s="59"/>
      <c r="IS169" s="59"/>
      <c r="IT169" s="59"/>
      <c r="IU169" s="59"/>
      <c r="IV169" s="59"/>
    </row>
    <row r="170" spans="1:256" s="87" customFormat="1" ht="22.5" customHeight="1">
      <c r="A170" s="51">
        <v>145</v>
      </c>
      <c r="B170" s="81" t="s">
        <v>98</v>
      </c>
      <c r="C170" s="35" t="s">
        <v>301</v>
      </c>
      <c r="D170" s="35" t="s">
        <v>1</v>
      </c>
      <c r="E170" s="35" t="s">
        <v>1</v>
      </c>
      <c r="F170" s="35" t="s">
        <v>1</v>
      </c>
      <c r="G170" s="35" t="s">
        <v>1</v>
      </c>
      <c r="H170" s="35" t="s">
        <v>1</v>
      </c>
      <c r="I170" s="35" t="s">
        <v>134</v>
      </c>
      <c r="J170" s="37" t="s">
        <v>302</v>
      </c>
      <c r="K170" s="35" t="s">
        <v>26</v>
      </c>
      <c r="L170" s="38">
        <v>45000</v>
      </c>
      <c r="M170" s="38">
        <v>45000</v>
      </c>
      <c r="N170" s="55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  <c r="FE170" s="59"/>
      <c r="FF170" s="59"/>
      <c r="FG170" s="59"/>
      <c r="FH170" s="59"/>
      <c r="FI170" s="59"/>
      <c r="FJ170" s="59"/>
      <c r="FK170" s="59"/>
      <c r="FL170" s="59"/>
      <c r="FM170" s="59"/>
      <c r="FN170" s="59"/>
      <c r="FO170" s="59"/>
      <c r="FP170" s="59"/>
      <c r="FQ170" s="59"/>
      <c r="FR170" s="59"/>
      <c r="FS170" s="59"/>
      <c r="FT170" s="59"/>
      <c r="FU170" s="59"/>
      <c r="FV170" s="59"/>
      <c r="FW170" s="59"/>
      <c r="FX170" s="59"/>
      <c r="FY170" s="59"/>
      <c r="FZ170" s="59"/>
      <c r="GA170" s="59"/>
      <c r="GB170" s="59"/>
      <c r="GC170" s="59"/>
      <c r="GD170" s="59"/>
      <c r="GE170" s="59"/>
      <c r="GF170" s="59"/>
      <c r="GG170" s="59"/>
      <c r="GH170" s="59"/>
      <c r="GI170" s="59"/>
      <c r="GJ170" s="59"/>
      <c r="GK170" s="59"/>
      <c r="GL170" s="59"/>
      <c r="GM170" s="59"/>
      <c r="GN170" s="59"/>
      <c r="GO170" s="59"/>
      <c r="GP170" s="59"/>
      <c r="GQ170" s="59"/>
      <c r="GR170" s="59"/>
      <c r="GS170" s="59"/>
      <c r="GT170" s="59"/>
      <c r="GU170" s="59"/>
      <c r="GV170" s="59"/>
      <c r="GW170" s="59"/>
      <c r="GX170" s="59"/>
      <c r="GY170" s="59"/>
      <c r="GZ170" s="59"/>
      <c r="HA170" s="59"/>
      <c r="HB170" s="59"/>
      <c r="HC170" s="59"/>
      <c r="HD170" s="59"/>
      <c r="HE170" s="59"/>
      <c r="HF170" s="59"/>
      <c r="HG170" s="59"/>
      <c r="HH170" s="59"/>
      <c r="HI170" s="59"/>
      <c r="HJ170" s="59"/>
      <c r="HK170" s="59"/>
      <c r="HL170" s="59"/>
      <c r="HM170" s="59"/>
      <c r="HN170" s="59"/>
      <c r="HO170" s="59"/>
      <c r="HP170" s="59"/>
      <c r="HQ170" s="59"/>
      <c r="HR170" s="59"/>
      <c r="HS170" s="59"/>
      <c r="HT170" s="59"/>
      <c r="HU170" s="59"/>
      <c r="HV170" s="59"/>
      <c r="HW170" s="59"/>
      <c r="HX170" s="59"/>
      <c r="HY170" s="59"/>
      <c r="HZ170" s="59"/>
      <c r="IA170" s="59"/>
      <c r="IB170" s="59"/>
      <c r="IC170" s="59"/>
      <c r="ID170" s="59"/>
      <c r="IE170" s="59"/>
      <c r="IF170" s="59"/>
      <c r="IG170" s="59"/>
      <c r="IH170" s="59"/>
      <c r="II170" s="59"/>
      <c r="IJ170" s="59"/>
      <c r="IK170" s="59"/>
      <c r="IL170" s="59"/>
      <c r="IM170" s="59"/>
      <c r="IN170" s="59"/>
      <c r="IO170" s="59"/>
      <c r="IP170" s="59"/>
      <c r="IQ170" s="59"/>
      <c r="IR170" s="59"/>
      <c r="IS170" s="59"/>
      <c r="IT170" s="59"/>
      <c r="IU170" s="59"/>
      <c r="IV170" s="59"/>
    </row>
    <row r="171" spans="1:256" s="87" customFormat="1" ht="22.5" customHeight="1">
      <c r="A171" s="51">
        <v>146</v>
      </c>
      <c r="B171" s="81" t="s">
        <v>98</v>
      </c>
      <c r="C171" s="35" t="s">
        <v>393</v>
      </c>
      <c r="D171" s="35" t="s">
        <v>1</v>
      </c>
      <c r="E171" s="35" t="s">
        <v>1</v>
      </c>
      <c r="F171" s="35" t="s">
        <v>1</v>
      </c>
      <c r="G171" s="35" t="s">
        <v>1</v>
      </c>
      <c r="H171" s="35" t="s">
        <v>1</v>
      </c>
      <c r="I171" s="35" t="s">
        <v>24</v>
      </c>
      <c r="J171" s="37" t="s">
        <v>391</v>
      </c>
      <c r="K171" s="35" t="s">
        <v>26</v>
      </c>
      <c r="L171" s="38">
        <v>60000</v>
      </c>
      <c r="M171" s="38">
        <v>60000</v>
      </c>
      <c r="N171" s="55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59"/>
      <c r="FR171" s="59"/>
      <c r="FS171" s="59"/>
      <c r="FT171" s="59"/>
      <c r="FU171" s="59"/>
      <c r="FV171" s="59"/>
      <c r="FW171" s="59"/>
      <c r="FX171" s="59"/>
      <c r="FY171" s="59"/>
      <c r="FZ171" s="59"/>
      <c r="GA171" s="59"/>
      <c r="GB171" s="59"/>
      <c r="GC171" s="59"/>
      <c r="GD171" s="59"/>
      <c r="GE171" s="59"/>
      <c r="GF171" s="59"/>
      <c r="GG171" s="59"/>
      <c r="GH171" s="59"/>
      <c r="GI171" s="59"/>
      <c r="GJ171" s="59"/>
      <c r="GK171" s="59"/>
      <c r="GL171" s="59"/>
      <c r="GM171" s="59"/>
      <c r="GN171" s="59"/>
      <c r="GO171" s="59"/>
      <c r="GP171" s="59"/>
      <c r="GQ171" s="59"/>
      <c r="GR171" s="59"/>
      <c r="GS171" s="59"/>
      <c r="GT171" s="59"/>
      <c r="GU171" s="59"/>
      <c r="GV171" s="59"/>
      <c r="GW171" s="59"/>
      <c r="GX171" s="59"/>
      <c r="GY171" s="59"/>
      <c r="GZ171" s="59"/>
      <c r="HA171" s="59"/>
      <c r="HB171" s="59"/>
      <c r="HC171" s="59"/>
      <c r="HD171" s="59"/>
      <c r="HE171" s="59"/>
      <c r="HF171" s="59"/>
      <c r="HG171" s="59"/>
      <c r="HH171" s="59"/>
      <c r="HI171" s="59"/>
      <c r="HJ171" s="59"/>
      <c r="HK171" s="59"/>
      <c r="HL171" s="59"/>
      <c r="HM171" s="59"/>
      <c r="HN171" s="59"/>
      <c r="HO171" s="59"/>
      <c r="HP171" s="59"/>
      <c r="HQ171" s="59"/>
      <c r="HR171" s="59"/>
      <c r="HS171" s="59"/>
      <c r="HT171" s="59"/>
      <c r="HU171" s="59"/>
      <c r="HV171" s="59"/>
      <c r="HW171" s="59"/>
      <c r="HX171" s="59"/>
      <c r="HY171" s="59"/>
      <c r="HZ171" s="59"/>
      <c r="IA171" s="59"/>
      <c r="IB171" s="59"/>
      <c r="IC171" s="59"/>
      <c r="ID171" s="59"/>
      <c r="IE171" s="59"/>
      <c r="IF171" s="59"/>
      <c r="IG171" s="59"/>
      <c r="IH171" s="59"/>
      <c r="II171" s="59"/>
      <c r="IJ171" s="59"/>
      <c r="IK171" s="59"/>
      <c r="IL171" s="59"/>
      <c r="IM171" s="59"/>
      <c r="IN171" s="59"/>
      <c r="IO171" s="59"/>
      <c r="IP171" s="59"/>
      <c r="IQ171" s="59"/>
      <c r="IR171" s="59"/>
      <c r="IS171" s="59"/>
      <c r="IT171" s="59"/>
      <c r="IU171" s="59"/>
      <c r="IV171" s="59"/>
    </row>
    <row r="172" spans="1:256" s="87" customFormat="1" ht="22.5" customHeight="1">
      <c r="A172" s="51">
        <v>147</v>
      </c>
      <c r="B172" s="81" t="s">
        <v>98</v>
      </c>
      <c r="C172" s="35" t="s">
        <v>394</v>
      </c>
      <c r="D172" s="35" t="s">
        <v>1</v>
      </c>
      <c r="E172" s="35" t="s">
        <v>1</v>
      </c>
      <c r="F172" s="35" t="s">
        <v>1</v>
      </c>
      <c r="G172" s="35" t="s">
        <v>1</v>
      </c>
      <c r="H172" s="35" t="s">
        <v>1</v>
      </c>
      <c r="I172" s="35" t="s">
        <v>24</v>
      </c>
      <c r="J172" s="37" t="s">
        <v>392</v>
      </c>
      <c r="K172" s="35" t="s">
        <v>26</v>
      </c>
      <c r="L172" s="38">
        <v>31500</v>
      </c>
      <c r="M172" s="38">
        <v>31500</v>
      </c>
      <c r="N172" s="55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  <c r="EQ172" s="59"/>
      <c r="ER172" s="59"/>
      <c r="ES172" s="59"/>
      <c r="ET172" s="59"/>
      <c r="EU172" s="59"/>
      <c r="EV172" s="59"/>
      <c r="EW172" s="59"/>
      <c r="EX172" s="59"/>
      <c r="EY172" s="59"/>
      <c r="EZ172" s="59"/>
      <c r="FA172" s="59"/>
      <c r="FB172" s="59"/>
      <c r="FC172" s="59"/>
      <c r="FD172" s="59"/>
      <c r="FE172" s="59"/>
      <c r="FF172" s="59"/>
      <c r="FG172" s="59"/>
      <c r="FH172" s="59"/>
      <c r="FI172" s="59"/>
      <c r="FJ172" s="59"/>
      <c r="FK172" s="59"/>
      <c r="FL172" s="59"/>
      <c r="FM172" s="59"/>
      <c r="FN172" s="59"/>
      <c r="FO172" s="59"/>
      <c r="FP172" s="59"/>
      <c r="FQ172" s="59"/>
      <c r="FR172" s="59"/>
      <c r="FS172" s="59"/>
      <c r="FT172" s="59"/>
      <c r="FU172" s="59"/>
      <c r="FV172" s="59"/>
      <c r="FW172" s="59"/>
      <c r="FX172" s="59"/>
      <c r="FY172" s="59"/>
      <c r="FZ172" s="59"/>
      <c r="GA172" s="59"/>
      <c r="GB172" s="59"/>
      <c r="GC172" s="59"/>
      <c r="GD172" s="59"/>
      <c r="GE172" s="59"/>
      <c r="GF172" s="59"/>
      <c r="GG172" s="59"/>
      <c r="GH172" s="59"/>
      <c r="GI172" s="59"/>
      <c r="GJ172" s="59"/>
      <c r="GK172" s="59"/>
      <c r="GL172" s="59"/>
      <c r="GM172" s="59"/>
      <c r="GN172" s="59"/>
      <c r="GO172" s="59"/>
      <c r="GP172" s="59"/>
      <c r="GQ172" s="59"/>
      <c r="GR172" s="59"/>
      <c r="GS172" s="59"/>
      <c r="GT172" s="59"/>
      <c r="GU172" s="59"/>
      <c r="GV172" s="59"/>
      <c r="GW172" s="59"/>
      <c r="GX172" s="59"/>
      <c r="GY172" s="59"/>
      <c r="GZ172" s="59"/>
      <c r="HA172" s="59"/>
      <c r="HB172" s="59"/>
      <c r="HC172" s="59"/>
      <c r="HD172" s="59"/>
      <c r="HE172" s="59"/>
      <c r="HF172" s="59"/>
      <c r="HG172" s="59"/>
      <c r="HH172" s="59"/>
      <c r="HI172" s="59"/>
      <c r="HJ172" s="59"/>
      <c r="HK172" s="59"/>
      <c r="HL172" s="59"/>
      <c r="HM172" s="59"/>
      <c r="HN172" s="59"/>
      <c r="HO172" s="59"/>
      <c r="HP172" s="59"/>
      <c r="HQ172" s="59"/>
      <c r="HR172" s="59"/>
      <c r="HS172" s="59"/>
      <c r="HT172" s="59"/>
      <c r="HU172" s="59"/>
      <c r="HV172" s="59"/>
      <c r="HW172" s="59"/>
      <c r="HX172" s="59"/>
      <c r="HY172" s="59"/>
      <c r="HZ172" s="59"/>
      <c r="IA172" s="59"/>
      <c r="IB172" s="59"/>
      <c r="IC172" s="59"/>
      <c r="ID172" s="59"/>
      <c r="IE172" s="59"/>
      <c r="IF172" s="59"/>
      <c r="IG172" s="59"/>
      <c r="IH172" s="59"/>
      <c r="II172" s="59"/>
      <c r="IJ172" s="59"/>
      <c r="IK172" s="59"/>
      <c r="IL172" s="59"/>
      <c r="IM172" s="59"/>
      <c r="IN172" s="59"/>
      <c r="IO172" s="59"/>
      <c r="IP172" s="59"/>
      <c r="IQ172" s="59"/>
      <c r="IR172" s="59"/>
      <c r="IS172" s="59"/>
      <c r="IT172" s="59"/>
      <c r="IU172" s="59"/>
      <c r="IV172" s="59"/>
    </row>
    <row r="173" spans="1:256" s="87" customFormat="1" ht="22.5" customHeight="1">
      <c r="A173" s="51">
        <v>148</v>
      </c>
      <c r="B173" s="81" t="s">
        <v>98</v>
      </c>
      <c r="C173" s="35" t="s">
        <v>395</v>
      </c>
      <c r="D173" s="35" t="s">
        <v>1</v>
      </c>
      <c r="E173" s="35" t="s">
        <v>1</v>
      </c>
      <c r="F173" s="35" t="s">
        <v>1</v>
      </c>
      <c r="G173" s="35" t="s">
        <v>1</v>
      </c>
      <c r="H173" s="35" t="s">
        <v>1</v>
      </c>
      <c r="I173" s="35" t="s">
        <v>24</v>
      </c>
      <c r="J173" s="37" t="s">
        <v>392</v>
      </c>
      <c r="K173" s="35" t="s">
        <v>26</v>
      </c>
      <c r="L173" s="38">
        <v>31500</v>
      </c>
      <c r="M173" s="38">
        <v>31500</v>
      </c>
      <c r="N173" s="55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  <c r="EQ173" s="59"/>
      <c r="ER173" s="59"/>
      <c r="ES173" s="59"/>
      <c r="ET173" s="59"/>
      <c r="EU173" s="59"/>
      <c r="EV173" s="59"/>
      <c r="EW173" s="59"/>
      <c r="EX173" s="59"/>
      <c r="EY173" s="59"/>
      <c r="EZ173" s="59"/>
      <c r="FA173" s="59"/>
      <c r="FB173" s="59"/>
      <c r="FC173" s="59"/>
      <c r="FD173" s="59"/>
      <c r="FE173" s="59"/>
      <c r="FF173" s="59"/>
      <c r="FG173" s="59"/>
      <c r="FH173" s="59"/>
      <c r="FI173" s="59"/>
      <c r="FJ173" s="59"/>
      <c r="FK173" s="59"/>
      <c r="FL173" s="59"/>
      <c r="FM173" s="59"/>
      <c r="FN173" s="59"/>
      <c r="FO173" s="59"/>
      <c r="FP173" s="59"/>
      <c r="FQ173" s="59"/>
      <c r="FR173" s="59"/>
      <c r="FS173" s="59"/>
      <c r="FT173" s="59"/>
      <c r="FU173" s="59"/>
      <c r="FV173" s="59"/>
      <c r="FW173" s="59"/>
      <c r="FX173" s="59"/>
      <c r="FY173" s="59"/>
      <c r="FZ173" s="59"/>
      <c r="GA173" s="59"/>
      <c r="GB173" s="59"/>
      <c r="GC173" s="59"/>
      <c r="GD173" s="59"/>
      <c r="GE173" s="59"/>
      <c r="GF173" s="59"/>
      <c r="GG173" s="59"/>
      <c r="GH173" s="59"/>
      <c r="GI173" s="59"/>
      <c r="GJ173" s="59"/>
      <c r="GK173" s="59"/>
      <c r="GL173" s="59"/>
      <c r="GM173" s="59"/>
      <c r="GN173" s="59"/>
      <c r="GO173" s="59"/>
      <c r="GP173" s="59"/>
      <c r="GQ173" s="59"/>
      <c r="GR173" s="59"/>
      <c r="GS173" s="59"/>
      <c r="GT173" s="59"/>
      <c r="GU173" s="59"/>
      <c r="GV173" s="59"/>
      <c r="GW173" s="59"/>
      <c r="GX173" s="59"/>
      <c r="GY173" s="59"/>
      <c r="GZ173" s="59"/>
      <c r="HA173" s="59"/>
      <c r="HB173" s="59"/>
      <c r="HC173" s="59"/>
      <c r="HD173" s="59"/>
      <c r="HE173" s="59"/>
      <c r="HF173" s="59"/>
      <c r="HG173" s="59"/>
      <c r="HH173" s="59"/>
      <c r="HI173" s="59"/>
      <c r="HJ173" s="59"/>
      <c r="HK173" s="59"/>
      <c r="HL173" s="59"/>
      <c r="HM173" s="59"/>
      <c r="HN173" s="59"/>
      <c r="HO173" s="59"/>
      <c r="HP173" s="59"/>
      <c r="HQ173" s="59"/>
      <c r="HR173" s="59"/>
      <c r="HS173" s="59"/>
      <c r="HT173" s="59"/>
      <c r="HU173" s="59"/>
      <c r="HV173" s="59"/>
      <c r="HW173" s="59"/>
      <c r="HX173" s="59"/>
      <c r="HY173" s="59"/>
      <c r="HZ173" s="59"/>
      <c r="IA173" s="59"/>
      <c r="IB173" s="59"/>
      <c r="IC173" s="59"/>
      <c r="ID173" s="59"/>
      <c r="IE173" s="59"/>
      <c r="IF173" s="59"/>
      <c r="IG173" s="59"/>
      <c r="IH173" s="59"/>
      <c r="II173" s="59"/>
      <c r="IJ173" s="59"/>
      <c r="IK173" s="59"/>
      <c r="IL173" s="59"/>
      <c r="IM173" s="59"/>
      <c r="IN173" s="59"/>
      <c r="IO173" s="59"/>
      <c r="IP173" s="59"/>
      <c r="IQ173" s="59"/>
      <c r="IR173" s="59"/>
      <c r="IS173" s="59"/>
      <c r="IT173" s="59"/>
      <c r="IU173" s="59"/>
      <c r="IV173" s="59"/>
    </row>
    <row r="174" spans="1:256" s="87" customFormat="1" ht="22.5" customHeight="1">
      <c r="A174" s="51">
        <v>149</v>
      </c>
      <c r="B174" s="81" t="s">
        <v>98</v>
      </c>
      <c r="C174" s="35" t="s">
        <v>396</v>
      </c>
      <c r="D174" s="35" t="s">
        <v>1</v>
      </c>
      <c r="E174" s="35" t="s">
        <v>1</v>
      </c>
      <c r="F174" s="35" t="s">
        <v>1</v>
      </c>
      <c r="G174" s="35" t="s">
        <v>1</v>
      </c>
      <c r="H174" s="35" t="s">
        <v>1</v>
      </c>
      <c r="I174" s="35" t="s">
        <v>24</v>
      </c>
      <c r="J174" s="37" t="s">
        <v>381</v>
      </c>
      <c r="K174" s="35" t="s">
        <v>26</v>
      </c>
      <c r="L174" s="38">
        <v>44000</v>
      </c>
      <c r="M174" s="38">
        <v>44000</v>
      </c>
      <c r="N174" s="55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59"/>
      <c r="FF174" s="59"/>
      <c r="FG174" s="59"/>
      <c r="FH174" s="59"/>
      <c r="FI174" s="59"/>
      <c r="FJ174" s="59"/>
      <c r="FK174" s="59"/>
      <c r="FL174" s="59"/>
      <c r="FM174" s="59"/>
      <c r="FN174" s="59"/>
      <c r="FO174" s="59"/>
      <c r="FP174" s="59"/>
      <c r="FQ174" s="59"/>
      <c r="FR174" s="59"/>
      <c r="FS174" s="59"/>
      <c r="FT174" s="59"/>
      <c r="FU174" s="59"/>
      <c r="FV174" s="59"/>
      <c r="FW174" s="59"/>
      <c r="FX174" s="59"/>
      <c r="FY174" s="59"/>
      <c r="FZ174" s="59"/>
      <c r="GA174" s="59"/>
      <c r="GB174" s="59"/>
      <c r="GC174" s="59"/>
      <c r="GD174" s="59"/>
      <c r="GE174" s="59"/>
      <c r="GF174" s="59"/>
      <c r="GG174" s="59"/>
      <c r="GH174" s="59"/>
      <c r="GI174" s="59"/>
      <c r="GJ174" s="59"/>
      <c r="GK174" s="59"/>
      <c r="GL174" s="59"/>
      <c r="GM174" s="59"/>
      <c r="GN174" s="59"/>
      <c r="GO174" s="59"/>
      <c r="GP174" s="59"/>
      <c r="GQ174" s="59"/>
      <c r="GR174" s="59"/>
      <c r="GS174" s="59"/>
      <c r="GT174" s="59"/>
      <c r="GU174" s="59"/>
      <c r="GV174" s="59"/>
      <c r="GW174" s="59"/>
      <c r="GX174" s="59"/>
      <c r="GY174" s="59"/>
      <c r="GZ174" s="59"/>
      <c r="HA174" s="59"/>
      <c r="HB174" s="59"/>
      <c r="HC174" s="59"/>
      <c r="HD174" s="59"/>
      <c r="HE174" s="59"/>
      <c r="HF174" s="59"/>
      <c r="HG174" s="59"/>
      <c r="HH174" s="59"/>
      <c r="HI174" s="59"/>
      <c r="HJ174" s="59"/>
      <c r="HK174" s="59"/>
      <c r="HL174" s="59"/>
      <c r="HM174" s="59"/>
      <c r="HN174" s="59"/>
      <c r="HO174" s="59"/>
      <c r="HP174" s="59"/>
      <c r="HQ174" s="59"/>
      <c r="HR174" s="59"/>
      <c r="HS174" s="59"/>
      <c r="HT174" s="59"/>
      <c r="HU174" s="59"/>
      <c r="HV174" s="59"/>
      <c r="HW174" s="59"/>
      <c r="HX174" s="59"/>
      <c r="HY174" s="59"/>
      <c r="HZ174" s="59"/>
      <c r="IA174" s="59"/>
      <c r="IB174" s="59"/>
      <c r="IC174" s="59"/>
      <c r="ID174" s="59"/>
      <c r="IE174" s="59"/>
      <c r="IF174" s="59"/>
      <c r="IG174" s="59"/>
      <c r="IH174" s="59"/>
      <c r="II174" s="59"/>
      <c r="IJ174" s="59"/>
      <c r="IK174" s="59"/>
      <c r="IL174" s="59"/>
      <c r="IM174" s="59"/>
      <c r="IN174" s="59"/>
      <c r="IO174" s="59"/>
      <c r="IP174" s="59"/>
      <c r="IQ174" s="59"/>
      <c r="IR174" s="59"/>
      <c r="IS174" s="59"/>
      <c r="IT174" s="59"/>
      <c r="IU174" s="59"/>
      <c r="IV174" s="59"/>
    </row>
    <row r="175" spans="1:256" s="87" customFormat="1" ht="22.5" customHeight="1">
      <c r="A175" s="53">
        <v>150</v>
      </c>
      <c r="B175" s="82" t="s">
        <v>98</v>
      </c>
      <c r="C175" s="45" t="s">
        <v>488</v>
      </c>
      <c r="D175" s="45" t="s">
        <v>1</v>
      </c>
      <c r="E175" s="45" t="s">
        <v>1</v>
      </c>
      <c r="F175" s="45" t="s">
        <v>1</v>
      </c>
      <c r="G175" s="45" t="s">
        <v>1</v>
      </c>
      <c r="H175" s="45" t="s">
        <v>1</v>
      </c>
      <c r="I175" s="45" t="s">
        <v>24</v>
      </c>
      <c r="J175" s="48" t="s">
        <v>489</v>
      </c>
      <c r="K175" s="45" t="s">
        <v>26</v>
      </c>
      <c r="L175" s="46">
        <v>22000</v>
      </c>
      <c r="M175" s="46">
        <v>22000</v>
      </c>
      <c r="N175" s="4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  <c r="EQ175" s="59"/>
      <c r="ER175" s="59"/>
      <c r="ES175" s="59"/>
      <c r="ET175" s="59"/>
      <c r="EU175" s="59"/>
      <c r="EV175" s="59"/>
      <c r="EW175" s="59"/>
      <c r="EX175" s="59"/>
      <c r="EY175" s="59"/>
      <c r="EZ175" s="59"/>
      <c r="FA175" s="59"/>
      <c r="FB175" s="59"/>
      <c r="FC175" s="59"/>
      <c r="FD175" s="59"/>
      <c r="FE175" s="59"/>
      <c r="FF175" s="59"/>
      <c r="FG175" s="59"/>
      <c r="FH175" s="59"/>
      <c r="FI175" s="59"/>
      <c r="FJ175" s="59"/>
      <c r="FK175" s="59"/>
      <c r="FL175" s="59"/>
      <c r="FM175" s="59"/>
      <c r="FN175" s="59"/>
      <c r="FO175" s="59"/>
      <c r="FP175" s="59"/>
      <c r="FQ175" s="59"/>
      <c r="FR175" s="59"/>
      <c r="FS175" s="59"/>
      <c r="FT175" s="59"/>
      <c r="FU175" s="59"/>
      <c r="FV175" s="59"/>
      <c r="FW175" s="59"/>
      <c r="FX175" s="59"/>
      <c r="FY175" s="59"/>
      <c r="FZ175" s="59"/>
      <c r="GA175" s="59"/>
      <c r="GB175" s="59"/>
      <c r="GC175" s="59"/>
      <c r="GD175" s="59"/>
      <c r="GE175" s="59"/>
      <c r="GF175" s="59"/>
      <c r="GG175" s="59"/>
      <c r="GH175" s="59"/>
      <c r="GI175" s="59"/>
      <c r="GJ175" s="59"/>
      <c r="GK175" s="59"/>
      <c r="GL175" s="59"/>
      <c r="GM175" s="59"/>
      <c r="GN175" s="59"/>
      <c r="GO175" s="59"/>
      <c r="GP175" s="59"/>
      <c r="GQ175" s="59"/>
      <c r="GR175" s="59"/>
      <c r="GS175" s="59"/>
      <c r="GT175" s="59"/>
      <c r="GU175" s="59"/>
      <c r="GV175" s="59"/>
      <c r="GW175" s="59"/>
      <c r="GX175" s="59"/>
      <c r="GY175" s="59"/>
      <c r="GZ175" s="59"/>
      <c r="HA175" s="59"/>
      <c r="HB175" s="59"/>
      <c r="HC175" s="59"/>
      <c r="HD175" s="59"/>
      <c r="HE175" s="59"/>
      <c r="HF175" s="59"/>
      <c r="HG175" s="59"/>
      <c r="HH175" s="59"/>
      <c r="HI175" s="59"/>
      <c r="HJ175" s="59"/>
      <c r="HK175" s="59"/>
      <c r="HL175" s="59"/>
      <c r="HM175" s="59"/>
      <c r="HN175" s="59"/>
      <c r="HO175" s="59"/>
      <c r="HP175" s="59"/>
      <c r="HQ175" s="59"/>
      <c r="HR175" s="59"/>
      <c r="HS175" s="59"/>
      <c r="HT175" s="59"/>
      <c r="HU175" s="59"/>
      <c r="HV175" s="59"/>
      <c r="HW175" s="59"/>
      <c r="HX175" s="59"/>
      <c r="HY175" s="59"/>
      <c r="HZ175" s="59"/>
      <c r="IA175" s="59"/>
      <c r="IB175" s="59"/>
      <c r="IC175" s="59"/>
      <c r="ID175" s="59"/>
      <c r="IE175" s="59"/>
      <c r="IF175" s="59"/>
      <c r="IG175" s="59"/>
      <c r="IH175" s="59"/>
      <c r="II175" s="59"/>
      <c r="IJ175" s="59"/>
      <c r="IK175" s="59"/>
      <c r="IL175" s="59"/>
      <c r="IM175" s="59"/>
      <c r="IN175" s="59"/>
      <c r="IO175" s="59"/>
      <c r="IP175" s="59"/>
      <c r="IQ175" s="59"/>
      <c r="IR175" s="59"/>
      <c r="IS175" s="59"/>
      <c r="IT175" s="59"/>
      <c r="IU175" s="59"/>
      <c r="IV175" s="59"/>
    </row>
    <row r="176" spans="1:256" s="63" customFormat="1" ht="22.5" customHeight="1">
      <c r="A176" s="209" t="s">
        <v>255</v>
      </c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</row>
    <row r="177" spans="1:256" s="63" customFormat="1" ht="22.5" customHeight="1">
      <c r="A177" s="203" t="s">
        <v>6</v>
      </c>
      <c r="B177" s="203" t="s">
        <v>5</v>
      </c>
      <c r="C177" s="203" t="s">
        <v>7</v>
      </c>
      <c r="D177" s="205" t="s">
        <v>8</v>
      </c>
      <c r="E177" s="206"/>
      <c r="F177" s="206"/>
      <c r="G177" s="206"/>
      <c r="H177" s="207"/>
      <c r="I177" s="203" t="s">
        <v>9</v>
      </c>
      <c r="J177" s="205" t="s">
        <v>10</v>
      </c>
      <c r="K177" s="207"/>
      <c r="L177" s="205" t="s">
        <v>11</v>
      </c>
      <c r="M177" s="206"/>
      <c r="N177" s="203" t="s">
        <v>3</v>
      </c>
    </row>
    <row r="178" spans="1:256" s="63" customFormat="1" ht="45.6" customHeight="1">
      <c r="A178" s="215"/>
      <c r="B178" s="215"/>
      <c r="C178" s="215"/>
      <c r="D178" s="60" t="s">
        <v>12</v>
      </c>
      <c r="E178" s="176" t="s">
        <v>13</v>
      </c>
      <c r="F178" s="60" t="s">
        <v>14</v>
      </c>
      <c r="G178" s="180" t="s">
        <v>15</v>
      </c>
      <c r="H178" s="176" t="s">
        <v>16</v>
      </c>
      <c r="I178" s="216"/>
      <c r="J178" s="176" t="s">
        <v>17</v>
      </c>
      <c r="K178" s="180" t="s">
        <v>18</v>
      </c>
      <c r="L178" s="176" t="s">
        <v>19</v>
      </c>
      <c r="M178" s="180" t="s">
        <v>20</v>
      </c>
      <c r="N178" s="215"/>
    </row>
    <row r="179" spans="1:256" s="87" customFormat="1" ht="22.5" customHeight="1">
      <c r="A179" s="39">
        <v>151</v>
      </c>
      <c r="B179" s="52" t="s">
        <v>490</v>
      </c>
      <c r="C179" s="40" t="s">
        <v>491</v>
      </c>
      <c r="D179" s="40" t="s">
        <v>1</v>
      </c>
      <c r="E179" s="40" t="s">
        <v>1</v>
      </c>
      <c r="F179" s="40" t="s">
        <v>1</v>
      </c>
      <c r="G179" s="40" t="s">
        <v>1</v>
      </c>
      <c r="H179" s="40" t="s">
        <v>1</v>
      </c>
      <c r="I179" s="40" t="s">
        <v>24</v>
      </c>
      <c r="J179" s="41" t="s">
        <v>489</v>
      </c>
      <c r="K179" s="40" t="s">
        <v>26</v>
      </c>
      <c r="L179" s="42">
        <v>21230</v>
      </c>
      <c r="M179" s="42">
        <v>21230</v>
      </c>
      <c r="N179" s="83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  <c r="EQ179" s="59"/>
      <c r="ER179" s="59"/>
      <c r="ES179" s="59"/>
      <c r="ET179" s="59"/>
      <c r="EU179" s="59"/>
      <c r="EV179" s="59"/>
      <c r="EW179" s="59"/>
      <c r="EX179" s="59"/>
      <c r="EY179" s="59"/>
      <c r="EZ179" s="59"/>
      <c r="FA179" s="59"/>
      <c r="FB179" s="59"/>
      <c r="FC179" s="59"/>
      <c r="FD179" s="59"/>
      <c r="FE179" s="59"/>
      <c r="FF179" s="59"/>
      <c r="FG179" s="59"/>
      <c r="FH179" s="59"/>
      <c r="FI179" s="59"/>
      <c r="FJ179" s="59"/>
      <c r="FK179" s="59"/>
      <c r="FL179" s="59"/>
      <c r="FM179" s="59"/>
      <c r="FN179" s="59"/>
      <c r="FO179" s="59"/>
      <c r="FP179" s="59"/>
      <c r="FQ179" s="59"/>
      <c r="FR179" s="59"/>
      <c r="FS179" s="59"/>
      <c r="FT179" s="59"/>
      <c r="FU179" s="59"/>
      <c r="FV179" s="59"/>
      <c r="FW179" s="59"/>
      <c r="FX179" s="59"/>
      <c r="FY179" s="59"/>
      <c r="FZ179" s="59"/>
      <c r="GA179" s="59"/>
      <c r="GB179" s="59"/>
      <c r="GC179" s="59"/>
      <c r="GD179" s="59"/>
      <c r="GE179" s="59"/>
      <c r="GF179" s="59"/>
      <c r="GG179" s="59"/>
      <c r="GH179" s="59"/>
      <c r="GI179" s="59"/>
      <c r="GJ179" s="59"/>
      <c r="GK179" s="59"/>
      <c r="GL179" s="59"/>
      <c r="GM179" s="59"/>
      <c r="GN179" s="59"/>
      <c r="GO179" s="59"/>
      <c r="GP179" s="59"/>
      <c r="GQ179" s="59"/>
      <c r="GR179" s="59"/>
      <c r="GS179" s="59"/>
      <c r="GT179" s="59"/>
      <c r="GU179" s="59"/>
      <c r="GV179" s="59"/>
      <c r="GW179" s="59"/>
      <c r="GX179" s="59"/>
      <c r="GY179" s="59"/>
      <c r="GZ179" s="59"/>
      <c r="HA179" s="59"/>
      <c r="HB179" s="59"/>
      <c r="HC179" s="59"/>
      <c r="HD179" s="59"/>
      <c r="HE179" s="59"/>
      <c r="HF179" s="59"/>
      <c r="HG179" s="59"/>
      <c r="HH179" s="59"/>
      <c r="HI179" s="59"/>
      <c r="HJ179" s="59"/>
      <c r="HK179" s="59"/>
      <c r="HL179" s="59"/>
      <c r="HM179" s="59"/>
      <c r="HN179" s="59"/>
      <c r="HO179" s="59"/>
      <c r="HP179" s="59"/>
      <c r="HQ179" s="59"/>
      <c r="HR179" s="59"/>
      <c r="HS179" s="59"/>
      <c r="HT179" s="59"/>
      <c r="HU179" s="59"/>
      <c r="HV179" s="59"/>
      <c r="HW179" s="59"/>
      <c r="HX179" s="59"/>
      <c r="HY179" s="59"/>
      <c r="HZ179" s="59"/>
      <c r="IA179" s="59"/>
      <c r="IB179" s="59"/>
      <c r="IC179" s="59"/>
      <c r="ID179" s="59"/>
      <c r="IE179" s="59"/>
      <c r="IF179" s="59"/>
      <c r="IG179" s="59"/>
      <c r="IH179" s="59"/>
      <c r="II179" s="59"/>
      <c r="IJ179" s="59"/>
      <c r="IK179" s="59"/>
      <c r="IL179" s="59"/>
      <c r="IM179" s="59"/>
      <c r="IN179" s="59"/>
      <c r="IO179" s="59"/>
      <c r="IP179" s="59"/>
      <c r="IQ179" s="59"/>
      <c r="IR179" s="59"/>
      <c r="IS179" s="59"/>
      <c r="IT179" s="59"/>
      <c r="IU179" s="59"/>
      <c r="IV179" s="59"/>
    </row>
    <row r="180" spans="1:256" s="87" customFormat="1" ht="22.5" customHeight="1">
      <c r="A180" s="51">
        <v>152</v>
      </c>
      <c r="B180" s="81" t="s">
        <v>99</v>
      </c>
      <c r="C180" s="35" t="s">
        <v>100</v>
      </c>
      <c r="D180" s="35" t="s">
        <v>1</v>
      </c>
      <c r="E180" s="35" t="s">
        <v>1</v>
      </c>
      <c r="F180" s="35" t="s">
        <v>1</v>
      </c>
      <c r="G180" s="35" t="s">
        <v>1</v>
      </c>
      <c r="H180" s="35" t="s">
        <v>1</v>
      </c>
      <c r="I180" s="35" t="s">
        <v>24</v>
      </c>
      <c r="J180" s="37" t="s">
        <v>29</v>
      </c>
      <c r="K180" s="35" t="s">
        <v>26</v>
      </c>
      <c r="L180" s="38">
        <v>900</v>
      </c>
      <c r="M180" s="98">
        <v>900</v>
      </c>
      <c r="N180" s="55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  <c r="EQ180" s="59"/>
      <c r="ER180" s="59"/>
      <c r="ES180" s="59"/>
      <c r="ET180" s="59"/>
      <c r="EU180" s="59"/>
      <c r="EV180" s="59"/>
      <c r="EW180" s="59"/>
      <c r="EX180" s="59"/>
      <c r="EY180" s="59"/>
      <c r="EZ180" s="59"/>
      <c r="FA180" s="59"/>
      <c r="FB180" s="59"/>
      <c r="FC180" s="59"/>
      <c r="FD180" s="59"/>
      <c r="FE180" s="59"/>
      <c r="FF180" s="59"/>
      <c r="FG180" s="59"/>
      <c r="FH180" s="59"/>
      <c r="FI180" s="59"/>
      <c r="FJ180" s="59"/>
      <c r="FK180" s="59"/>
      <c r="FL180" s="59"/>
      <c r="FM180" s="59"/>
      <c r="FN180" s="59"/>
      <c r="FO180" s="59"/>
      <c r="FP180" s="59"/>
      <c r="FQ180" s="59"/>
      <c r="FR180" s="59"/>
      <c r="FS180" s="59"/>
      <c r="FT180" s="59"/>
      <c r="FU180" s="59"/>
      <c r="FV180" s="59"/>
      <c r="FW180" s="59"/>
      <c r="FX180" s="59"/>
      <c r="FY180" s="59"/>
      <c r="FZ180" s="59"/>
      <c r="GA180" s="59"/>
      <c r="GB180" s="59"/>
      <c r="GC180" s="59"/>
      <c r="GD180" s="59"/>
      <c r="GE180" s="59"/>
      <c r="GF180" s="59"/>
      <c r="GG180" s="59"/>
      <c r="GH180" s="59"/>
      <c r="GI180" s="59"/>
      <c r="GJ180" s="59"/>
      <c r="GK180" s="59"/>
      <c r="GL180" s="59"/>
      <c r="GM180" s="59"/>
      <c r="GN180" s="59"/>
      <c r="GO180" s="59"/>
      <c r="GP180" s="59"/>
      <c r="GQ180" s="59"/>
      <c r="GR180" s="59"/>
      <c r="GS180" s="59"/>
      <c r="GT180" s="59"/>
      <c r="GU180" s="59"/>
      <c r="GV180" s="59"/>
      <c r="GW180" s="59"/>
      <c r="GX180" s="59"/>
      <c r="GY180" s="59"/>
      <c r="GZ180" s="59"/>
      <c r="HA180" s="59"/>
      <c r="HB180" s="59"/>
      <c r="HC180" s="59"/>
      <c r="HD180" s="59"/>
      <c r="HE180" s="59"/>
      <c r="HF180" s="59"/>
      <c r="HG180" s="59"/>
      <c r="HH180" s="59"/>
      <c r="HI180" s="59"/>
      <c r="HJ180" s="59"/>
      <c r="HK180" s="59"/>
      <c r="HL180" s="59"/>
      <c r="HM180" s="59"/>
      <c r="HN180" s="59"/>
      <c r="HO180" s="59"/>
      <c r="HP180" s="59"/>
      <c r="HQ180" s="59"/>
      <c r="HR180" s="59"/>
      <c r="HS180" s="59"/>
      <c r="HT180" s="59"/>
      <c r="HU180" s="59"/>
      <c r="HV180" s="59"/>
      <c r="HW180" s="59"/>
      <c r="HX180" s="59"/>
      <c r="HY180" s="59"/>
      <c r="HZ180" s="59"/>
      <c r="IA180" s="59"/>
      <c r="IB180" s="59"/>
      <c r="IC180" s="59"/>
      <c r="ID180" s="59"/>
      <c r="IE180" s="59"/>
      <c r="IF180" s="59"/>
      <c r="IG180" s="59"/>
      <c r="IH180" s="59"/>
      <c r="II180" s="59"/>
      <c r="IJ180" s="59"/>
      <c r="IK180" s="59"/>
      <c r="IL180" s="59"/>
      <c r="IM180" s="59"/>
      <c r="IN180" s="59"/>
      <c r="IO180" s="59"/>
      <c r="IP180" s="59"/>
      <c r="IQ180" s="59"/>
      <c r="IR180" s="59"/>
      <c r="IS180" s="59"/>
      <c r="IT180" s="59"/>
      <c r="IU180" s="59"/>
      <c r="IV180" s="59"/>
    </row>
    <row r="181" spans="1:256" s="87" customFormat="1" ht="22.5" customHeight="1">
      <c r="A181" s="51">
        <v>153</v>
      </c>
      <c r="B181" s="81" t="s">
        <v>101</v>
      </c>
      <c r="C181" s="35" t="s">
        <v>102</v>
      </c>
      <c r="D181" s="35" t="s">
        <v>1</v>
      </c>
      <c r="E181" s="35" t="s">
        <v>1</v>
      </c>
      <c r="F181" s="35" t="s">
        <v>1</v>
      </c>
      <c r="G181" s="35" t="s">
        <v>1</v>
      </c>
      <c r="H181" s="35" t="s">
        <v>1</v>
      </c>
      <c r="I181" s="35" t="s">
        <v>24</v>
      </c>
      <c r="J181" s="37" t="s">
        <v>103</v>
      </c>
      <c r="K181" s="35" t="s">
        <v>26</v>
      </c>
      <c r="L181" s="38">
        <v>8200</v>
      </c>
      <c r="M181" s="38">
        <v>8200</v>
      </c>
      <c r="N181" s="62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59"/>
      <c r="FF181" s="59"/>
      <c r="FG181" s="59"/>
      <c r="FH181" s="59"/>
      <c r="FI181" s="59"/>
      <c r="FJ181" s="59"/>
      <c r="FK181" s="59"/>
      <c r="FL181" s="59"/>
      <c r="FM181" s="59"/>
      <c r="FN181" s="59"/>
      <c r="FO181" s="59"/>
      <c r="FP181" s="59"/>
      <c r="FQ181" s="59"/>
      <c r="FR181" s="59"/>
      <c r="FS181" s="59"/>
      <c r="FT181" s="59"/>
      <c r="FU181" s="59"/>
      <c r="FV181" s="59"/>
      <c r="FW181" s="59"/>
      <c r="FX181" s="59"/>
      <c r="FY181" s="59"/>
      <c r="FZ181" s="59"/>
      <c r="GA181" s="59"/>
      <c r="GB181" s="59"/>
      <c r="GC181" s="59"/>
      <c r="GD181" s="59"/>
      <c r="GE181" s="59"/>
      <c r="GF181" s="59"/>
      <c r="GG181" s="59"/>
      <c r="GH181" s="59"/>
      <c r="GI181" s="59"/>
      <c r="GJ181" s="59"/>
      <c r="GK181" s="59"/>
      <c r="GL181" s="59"/>
      <c r="GM181" s="59"/>
      <c r="GN181" s="59"/>
      <c r="GO181" s="59"/>
      <c r="GP181" s="59"/>
      <c r="GQ181" s="59"/>
      <c r="GR181" s="59"/>
      <c r="GS181" s="59"/>
      <c r="GT181" s="59"/>
      <c r="GU181" s="59"/>
      <c r="GV181" s="59"/>
      <c r="GW181" s="59"/>
      <c r="GX181" s="59"/>
      <c r="GY181" s="59"/>
      <c r="GZ181" s="59"/>
      <c r="HA181" s="59"/>
      <c r="HB181" s="59"/>
      <c r="HC181" s="59"/>
      <c r="HD181" s="59"/>
      <c r="HE181" s="59"/>
      <c r="HF181" s="59"/>
      <c r="HG181" s="59"/>
      <c r="HH181" s="59"/>
      <c r="HI181" s="59"/>
      <c r="HJ181" s="59"/>
      <c r="HK181" s="59"/>
      <c r="HL181" s="59"/>
      <c r="HM181" s="59"/>
      <c r="HN181" s="59"/>
      <c r="HO181" s="59"/>
      <c r="HP181" s="59"/>
      <c r="HQ181" s="59"/>
      <c r="HR181" s="59"/>
      <c r="HS181" s="59"/>
      <c r="HT181" s="59"/>
      <c r="HU181" s="59"/>
      <c r="HV181" s="59"/>
      <c r="HW181" s="59"/>
      <c r="HX181" s="59"/>
      <c r="HY181" s="59"/>
      <c r="HZ181" s="59"/>
      <c r="IA181" s="59"/>
      <c r="IB181" s="59"/>
      <c r="IC181" s="59"/>
      <c r="ID181" s="59"/>
      <c r="IE181" s="59"/>
      <c r="IF181" s="59"/>
      <c r="IG181" s="59"/>
      <c r="IH181" s="59"/>
      <c r="II181" s="59"/>
      <c r="IJ181" s="59"/>
      <c r="IK181" s="59"/>
      <c r="IL181" s="59"/>
      <c r="IM181" s="59"/>
      <c r="IN181" s="59"/>
      <c r="IO181" s="59"/>
      <c r="IP181" s="59"/>
      <c r="IQ181" s="59"/>
      <c r="IR181" s="59"/>
      <c r="IS181" s="59"/>
      <c r="IT181" s="59"/>
      <c r="IU181" s="59"/>
      <c r="IV181" s="59"/>
    </row>
    <row r="182" spans="1:256" s="87" customFormat="1" ht="22.5" customHeight="1">
      <c r="A182" s="51">
        <v>154</v>
      </c>
      <c r="B182" s="81" t="s">
        <v>101</v>
      </c>
      <c r="C182" s="35" t="s">
        <v>427</v>
      </c>
      <c r="D182" s="35" t="s">
        <v>1</v>
      </c>
      <c r="E182" s="35" t="s">
        <v>1</v>
      </c>
      <c r="F182" s="35" t="s">
        <v>1</v>
      </c>
      <c r="G182" s="35" t="s">
        <v>1</v>
      </c>
      <c r="H182" s="35" t="s">
        <v>1</v>
      </c>
      <c r="I182" s="35" t="s">
        <v>24</v>
      </c>
      <c r="J182" s="37" t="s">
        <v>428</v>
      </c>
      <c r="K182" s="35" t="s">
        <v>26</v>
      </c>
      <c r="L182" s="38">
        <v>17500</v>
      </c>
      <c r="M182" s="38">
        <v>17500</v>
      </c>
      <c r="N182" s="62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  <c r="FF182" s="59"/>
      <c r="FG182" s="59"/>
      <c r="FH182" s="59"/>
      <c r="FI182" s="59"/>
      <c r="FJ182" s="59"/>
      <c r="FK182" s="59"/>
      <c r="FL182" s="59"/>
      <c r="FM182" s="59"/>
      <c r="FN182" s="59"/>
      <c r="FO182" s="59"/>
      <c r="FP182" s="59"/>
      <c r="FQ182" s="59"/>
      <c r="FR182" s="59"/>
      <c r="FS182" s="59"/>
      <c r="FT182" s="59"/>
      <c r="FU182" s="59"/>
      <c r="FV182" s="59"/>
      <c r="FW182" s="59"/>
      <c r="FX182" s="59"/>
      <c r="FY182" s="59"/>
      <c r="FZ182" s="59"/>
      <c r="GA182" s="59"/>
      <c r="GB182" s="59"/>
      <c r="GC182" s="59"/>
      <c r="GD182" s="59"/>
      <c r="GE182" s="59"/>
      <c r="GF182" s="59"/>
      <c r="GG182" s="59"/>
      <c r="GH182" s="59"/>
      <c r="GI182" s="59"/>
      <c r="GJ182" s="59"/>
      <c r="GK182" s="59"/>
      <c r="GL182" s="59"/>
      <c r="GM182" s="59"/>
      <c r="GN182" s="59"/>
      <c r="GO182" s="59"/>
      <c r="GP182" s="59"/>
      <c r="GQ182" s="59"/>
      <c r="GR182" s="59"/>
      <c r="GS182" s="59"/>
      <c r="GT182" s="59"/>
      <c r="GU182" s="59"/>
      <c r="GV182" s="59"/>
      <c r="GW182" s="59"/>
      <c r="GX182" s="59"/>
      <c r="GY182" s="59"/>
      <c r="GZ182" s="59"/>
      <c r="HA182" s="59"/>
      <c r="HB182" s="59"/>
      <c r="HC182" s="59"/>
      <c r="HD182" s="59"/>
      <c r="HE182" s="59"/>
      <c r="HF182" s="59"/>
      <c r="HG182" s="59"/>
      <c r="HH182" s="59"/>
      <c r="HI182" s="59"/>
      <c r="HJ182" s="59"/>
      <c r="HK182" s="59"/>
      <c r="HL182" s="59"/>
      <c r="HM182" s="59"/>
      <c r="HN182" s="59"/>
      <c r="HO182" s="59"/>
      <c r="HP182" s="59"/>
      <c r="HQ182" s="59"/>
      <c r="HR182" s="59"/>
      <c r="HS182" s="59"/>
      <c r="HT182" s="59"/>
      <c r="HU182" s="59"/>
      <c r="HV182" s="59"/>
      <c r="HW182" s="59"/>
      <c r="HX182" s="59"/>
      <c r="HY182" s="59"/>
      <c r="HZ182" s="59"/>
      <c r="IA182" s="59"/>
      <c r="IB182" s="59"/>
      <c r="IC182" s="59"/>
      <c r="ID182" s="59"/>
      <c r="IE182" s="59"/>
      <c r="IF182" s="59"/>
      <c r="IG182" s="59"/>
      <c r="IH182" s="59"/>
      <c r="II182" s="59"/>
      <c r="IJ182" s="59"/>
      <c r="IK182" s="59"/>
      <c r="IL182" s="59"/>
      <c r="IM182" s="59"/>
      <c r="IN182" s="59"/>
      <c r="IO182" s="59"/>
      <c r="IP182" s="59"/>
      <c r="IQ182" s="59"/>
      <c r="IR182" s="59"/>
      <c r="IS182" s="59"/>
      <c r="IT182" s="59"/>
      <c r="IU182" s="59"/>
      <c r="IV182" s="59"/>
    </row>
    <row r="183" spans="1:256" s="87" customFormat="1" ht="22.5" customHeight="1">
      <c r="A183" s="51">
        <v>155</v>
      </c>
      <c r="B183" s="81" t="s">
        <v>104</v>
      </c>
      <c r="C183" s="35" t="s">
        <v>105</v>
      </c>
      <c r="D183" s="35" t="s">
        <v>1</v>
      </c>
      <c r="E183" s="35" t="s">
        <v>1</v>
      </c>
      <c r="F183" s="35" t="s">
        <v>1</v>
      </c>
      <c r="G183" s="35" t="s">
        <v>1</v>
      </c>
      <c r="H183" s="35" t="s">
        <v>1</v>
      </c>
      <c r="I183" s="35" t="s">
        <v>24</v>
      </c>
      <c r="J183" s="37">
        <v>36102</v>
      </c>
      <c r="K183" s="35" t="s">
        <v>26</v>
      </c>
      <c r="L183" s="38">
        <v>1200</v>
      </c>
      <c r="M183" s="38">
        <v>1200</v>
      </c>
      <c r="N183" s="62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59"/>
      <c r="FA183" s="59"/>
      <c r="FB183" s="59"/>
      <c r="FC183" s="59"/>
      <c r="FD183" s="59"/>
      <c r="FE183" s="59"/>
      <c r="FF183" s="59"/>
      <c r="FG183" s="59"/>
      <c r="FH183" s="59"/>
      <c r="FI183" s="59"/>
      <c r="FJ183" s="59"/>
      <c r="FK183" s="59"/>
      <c r="FL183" s="59"/>
      <c r="FM183" s="59"/>
      <c r="FN183" s="59"/>
      <c r="FO183" s="59"/>
      <c r="FP183" s="59"/>
      <c r="FQ183" s="59"/>
      <c r="FR183" s="59"/>
      <c r="FS183" s="59"/>
      <c r="FT183" s="59"/>
      <c r="FU183" s="59"/>
      <c r="FV183" s="59"/>
      <c r="FW183" s="59"/>
      <c r="FX183" s="59"/>
      <c r="FY183" s="59"/>
      <c r="FZ183" s="59"/>
      <c r="GA183" s="59"/>
      <c r="GB183" s="59"/>
      <c r="GC183" s="59"/>
      <c r="GD183" s="59"/>
      <c r="GE183" s="59"/>
      <c r="GF183" s="59"/>
      <c r="GG183" s="59"/>
      <c r="GH183" s="59"/>
      <c r="GI183" s="59"/>
      <c r="GJ183" s="59"/>
      <c r="GK183" s="59"/>
      <c r="GL183" s="59"/>
      <c r="GM183" s="59"/>
      <c r="GN183" s="59"/>
      <c r="GO183" s="59"/>
      <c r="GP183" s="59"/>
      <c r="GQ183" s="59"/>
      <c r="GR183" s="59"/>
      <c r="GS183" s="59"/>
      <c r="GT183" s="59"/>
      <c r="GU183" s="59"/>
      <c r="GV183" s="59"/>
      <c r="GW183" s="59"/>
      <c r="GX183" s="59"/>
      <c r="GY183" s="59"/>
      <c r="GZ183" s="59"/>
      <c r="HA183" s="59"/>
      <c r="HB183" s="59"/>
      <c r="HC183" s="59"/>
      <c r="HD183" s="59"/>
      <c r="HE183" s="59"/>
      <c r="HF183" s="59"/>
      <c r="HG183" s="59"/>
      <c r="HH183" s="59"/>
      <c r="HI183" s="59"/>
      <c r="HJ183" s="59"/>
      <c r="HK183" s="59"/>
      <c r="HL183" s="59"/>
      <c r="HM183" s="59"/>
      <c r="HN183" s="59"/>
      <c r="HO183" s="59"/>
      <c r="HP183" s="59"/>
      <c r="HQ183" s="59"/>
      <c r="HR183" s="59"/>
      <c r="HS183" s="59"/>
      <c r="HT183" s="59"/>
      <c r="HU183" s="59"/>
      <c r="HV183" s="59"/>
      <c r="HW183" s="59"/>
      <c r="HX183" s="59"/>
      <c r="HY183" s="59"/>
      <c r="HZ183" s="59"/>
      <c r="IA183" s="59"/>
      <c r="IB183" s="59"/>
      <c r="IC183" s="59"/>
      <c r="ID183" s="59"/>
      <c r="IE183" s="59"/>
      <c r="IF183" s="59"/>
      <c r="IG183" s="59"/>
      <c r="IH183" s="59"/>
      <c r="II183" s="59"/>
      <c r="IJ183" s="59"/>
      <c r="IK183" s="59"/>
      <c r="IL183" s="59"/>
      <c r="IM183" s="59"/>
      <c r="IN183" s="59"/>
      <c r="IO183" s="59"/>
      <c r="IP183" s="59"/>
      <c r="IQ183" s="59"/>
      <c r="IR183" s="59"/>
      <c r="IS183" s="59"/>
      <c r="IT183" s="59"/>
      <c r="IU183" s="59"/>
      <c r="IV183" s="59"/>
    </row>
    <row r="184" spans="1:256" s="87" customFormat="1" ht="22.5" customHeight="1">
      <c r="A184" s="51">
        <v>156</v>
      </c>
      <c r="B184" s="81" t="s">
        <v>104</v>
      </c>
      <c r="C184" s="35" t="s">
        <v>106</v>
      </c>
      <c r="D184" s="35" t="s">
        <v>1</v>
      </c>
      <c r="E184" s="35" t="s">
        <v>1</v>
      </c>
      <c r="F184" s="35" t="s">
        <v>1</v>
      </c>
      <c r="G184" s="35" t="s">
        <v>1</v>
      </c>
      <c r="H184" s="35" t="s">
        <v>1</v>
      </c>
      <c r="I184" s="35" t="s">
        <v>24</v>
      </c>
      <c r="J184" s="37">
        <v>36102</v>
      </c>
      <c r="K184" s="35" t="s">
        <v>26</v>
      </c>
      <c r="L184" s="38">
        <v>1200</v>
      </c>
      <c r="M184" s="38">
        <v>1200</v>
      </c>
      <c r="N184" s="62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  <c r="GD184" s="59"/>
      <c r="GE184" s="59"/>
      <c r="GF184" s="59"/>
      <c r="GG184" s="59"/>
      <c r="GH184" s="59"/>
      <c r="GI184" s="59"/>
      <c r="GJ184" s="59"/>
      <c r="GK184" s="59"/>
      <c r="GL184" s="59"/>
      <c r="GM184" s="59"/>
      <c r="GN184" s="59"/>
      <c r="GO184" s="59"/>
      <c r="GP184" s="59"/>
      <c r="GQ184" s="59"/>
      <c r="GR184" s="59"/>
      <c r="GS184" s="59"/>
      <c r="GT184" s="59"/>
      <c r="GU184" s="59"/>
      <c r="GV184" s="59"/>
      <c r="GW184" s="59"/>
      <c r="GX184" s="59"/>
      <c r="GY184" s="59"/>
      <c r="GZ184" s="59"/>
      <c r="HA184" s="59"/>
      <c r="HB184" s="59"/>
      <c r="HC184" s="59"/>
      <c r="HD184" s="59"/>
      <c r="HE184" s="59"/>
      <c r="HF184" s="59"/>
      <c r="HG184" s="59"/>
      <c r="HH184" s="59"/>
      <c r="HI184" s="59"/>
      <c r="HJ184" s="59"/>
      <c r="HK184" s="59"/>
      <c r="HL184" s="59"/>
      <c r="HM184" s="59"/>
      <c r="HN184" s="59"/>
      <c r="HO184" s="59"/>
      <c r="HP184" s="59"/>
      <c r="HQ184" s="59"/>
      <c r="HR184" s="59"/>
      <c r="HS184" s="59"/>
      <c r="HT184" s="59"/>
      <c r="HU184" s="59"/>
      <c r="HV184" s="59"/>
      <c r="HW184" s="59"/>
      <c r="HX184" s="59"/>
      <c r="HY184" s="59"/>
      <c r="HZ184" s="59"/>
      <c r="IA184" s="59"/>
      <c r="IB184" s="59"/>
      <c r="IC184" s="59"/>
      <c r="ID184" s="59"/>
      <c r="IE184" s="59"/>
      <c r="IF184" s="59"/>
      <c r="IG184" s="59"/>
      <c r="IH184" s="59"/>
      <c r="II184" s="59"/>
      <c r="IJ184" s="59"/>
      <c r="IK184" s="59"/>
      <c r="IL184" s="59"/>
      <c r="IM184" s="59"/>
      <c r="IN184" s="59"/>
      <c r="IO184" s="59"/>
      <c r="IP184" s="59"/>
      <c r="IQ184" s="59"/>
      <c r="IR184" s="59"/>
      <c r="IS184" s="59"/>
      <c r="IT184" s="59"/>
      <c r="IU184" s="59"/>
      <c r="IV184" s="59"/>
    </row>
    <row r="185" spans="1:256" s="87" customFormat="1" ht="22.5" customHeight="1">
      <c r="A185" s="51">
        <v>157</v>
      </c>
      <c r="B185" s="81" t="s">
        <v>104</v>
      </c>
      <c r="C185" s="35" t="s">
        <v>107</v>
      </c>
      <c r="D185" s="35" t="s">
        <v>1</v>
      </c>
      <c r="E185" s="35" t="s">
        <v>1</v>
      </c>
      <c r="F185" s="35" t="s">
        <v>1</v>
      </c>
      <c r="G185" s="35" t="s">
        <v>1</v>
      </c>
      <c r="H185" s="35" t="s">
        <v>1</v>
      </c>
      <c r="I185" s="35" t="s">
        <v>24</v>
      </c>
      <c r="J185" s="37">
        <v>36102</v>
      </c>
      <c r="K185" s="35" t="s">
        <v>26</v>
      </c>
      <c r="L185" s="38">
        <v>1200</v>
      </c>
      <c r="M185" s="38">
        <v>1200</v>
      </c>
      <c r="N185" s="62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  <c r="FF185" s="59"/>
      <c r="FG185" s="59"/>
      <c r="FH185" s="59"/>
      <c r="FI185" s="59"/>
      <c r="FJ185" s="59"/>
      <c r="FK185" s="59"/>
      <c r="FL185" s="59"/>
      <c r="FM185" s="59"/>
      <c r="FN185" s="59"/>
      <c r="FO185" s="59"/>
      <c r="FP185" s="59"/>
      <c r="FQ185" s="59"/>
      <c r="FR185" s="59"/>
      <c r="FS185" s="59"/>
      <c r="FT185" s="59"/>
      <c r="FU185" s="59"/>
      <c r="FV185" s="59"/>
      <c r="FW185" s="59"/>
      <c r="FX185" s="59"/>
      <c r="FY185" s="59"/>
      <c r="FZ185" s="59"/>
      <c r="GA185" s="59"/>
      <c r="GB185" s="59"/>
      <c r="GC185" s="59"/>
      <c r="GD185" s="59"/>
      <c r="GE185" s="59"/>
      <c r="GF185" s="59"/>
      <c r="GG185" s="59"/>
      <c r="GH185" s="59"/>
      <c r="GI185" s="59"/>
      <c r="GJ185" s="59"/>
      <c r="GK185" s="59"/>
      <c r="GL185" s="59"/>
      <c r="GM185" s="59"/>
      <c r="GN185" s="59"/>
      <c r="GO185" s="59"/>
      <c r="GP185" s="59"/>
      <c r="GQ185" s="59"/>
      <c r="GR185" s="59"/>
      <c r="GS185" s="59"/>
      <c r="GT185" s="59"/>
      <c r="GU185" s="59"/>
      <c r="GV185" s="59"/>
      <c r="GW185" s="59"/>
      <c r="GX185" s="59"/>
      <c r="GY185" s="59"/>
      <c r="GZ185" s="59"/>
      <c r="HA185" s="59"/>
      <c r="HB185" s="59"/>
      <c r="HC185" s="59"/>
      <c r="HD185" s="59"/>
      <c r="HE185" s="59"/>
      <c r="HF185" s="59"/>
      <c r="HG185" s="59"/>
      <c r="HH185" s="59"/>
      <c r="HI185" s="59"/>
      <c r="HJ185" s="59"/>
      <c r="HK185" s="59"/>
      <c r="HL185" s="59"/>
      <c r="HM185" s="59"/>
      <c r="HN185" s="59"/>
      <c r="HO185" s="59"/>
      <c r="HP185" s="59"/>
      <c r="HQ185" s="59"/>
      <c r="HR185" s="59"/>
      <c r="HS185" s="59"/>
      <c r="HT185" s="59"/>
      <c r="HU185" s="59"/>
      <c r="HV185" s="59"/>
      <c r="HW185" s="59"/>
      <c r="HX185" s="59"/>
      <c r="HY185" s="59"/>
      <c r="HZ185" s="59"/>
      <c r="IA185" s="59"/>
      <c r="IB185" s="59"/>
      <c r="IC185" s="59"/>
      <c r="ID185" s="59"/>
      <c r="IE185" s="59"/>
      <c r="IF185" s="59"/>
      <c r="IG185" s="59"/>
      <c r="IH185" s="59"/>
      <c r="II185" s="59"/>
      <c r="IJ185" s="59"/>
      <c r="IK185" s="59"/>
      <c r="IL185" s="59"/>
      <c r="IM185" s="59"/>
      <c r="IN185" s="59"/>
      <c r="IO185" s="59"/>
      <c r="IP185" s="59"/>
      <c r="IQ185" s="59"/>
      <c r="IR185" s="59"/>
      <c r="IS185" s="59"/>
      <c r="IT185" s="59"/>
      <c r="IU185" s="59"/>
      <c r="IV185" s="59"/>
    </row>
    <row r="186" spans="1:256" s="87" customFormat="1" ht="22.5" customHeight="1">
      <c r="A186" s="51">
        <v>158</v>
      </c>
      <c r="B186" s="81" t="s">
        <v>104</v>
      </c>
      <c r="C186" s="35" t="s">
        <v>108</v>
      </c>
      <c r="D186" s="35" t="s">
        <v>1</v>
      </c>
      <c r="E186" s="35" t="s">
        <v>1</v>
      </c>
      <c r="F186" s="35" t="s">
        <v>1</v>
      </c>
      <c r="G186" s="35" t="s">
        <v>1</v>
      </c>
      <c r="H186" s="35" t="s">
        <v>1</v>
      </c>
      <c r="I186" s="35" t="s">
        <v>24</v>
      </c>
      <c r="J186" s="37">
        <v>36102</v>
      </c>
      <c r="K186" s="35" t="s">
        <v>26</v>
      </c>
      <c r="L186" s="38">
        <v>1200</v>
      </c>
      <c r="M186" s="38">
        <v>1200</v>
      </c>
      <c r="N186" s="62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  <c r="EQ186" s="59"/>
      <c r="ER186" s="59"/>
      <c r="ES186" s="59"/>
      <c r="ET186" s="59"/>
      <c r="EU186" s="59"/>
      <c r="EV186" s="59"/>
      <c r="EW186" s="59"/>
      <c r="EX186" s="59"/>
      <c r="EY186" s="59"/>
      <c r="EZ186" s="59"/>
      <c r="FA186" s="59"/>
      <c r="FB186" s="59"/>
      <c r="FC186" s="59"/>
      <c r="FD186" s="59"/>
      <c r="FE186" s="59"/>
      <c r="FF186" s="59"/>
      <c r="FG186" s="59"/>
      <c r="FH186" s="59"/>
      <c r="FI186" s="59"/>
      <c r="FJ186" s="59"/>
      <c r="FK186" s="59"/>
      <c r="FL186" s="59"/>
      <c r="FM186" s="59"/>
      <c r="FN186" s="59"/>
      <c r="FO186" s="59"/>
      <c r="FP186" s="59"/>
      <c r="FQ186" s="59"/>
      <c r="FR186" s="59"/>
      <c r="FS186" s="59"/>
      <c r="FT186" s="59"/>
      <c r="FU186" s="59"/>
      <c r="FV186" s="59"/>
      <c r="FW186" s="59"/>
      <c r="FX186" s="59"/>
      <c r="FY186" s="59"/>
      <c r="FZ186" s="59"/>
      <c r="GA186" s="59"/>
      <c r="GB186" s="59"/>
      <c r="GC186" s="59"/>
      <c r="GD186" s="59"/>
      <c r="GE186" s="59"/>
      <c r="GF186" s="59"/>
      <c r="GG186" s="59"/>
      <c r="GH186" s="59"/>
      <c r="GI186" s="59"/>
      <c r="GJ186" s="59"/>
      <c r="GK186" s="59"/>
      <c r="GL186" s="59"/>
      <c r="GM186" s="59"/>
      <c r="GN186" s="59"/>
      <c r="GO186" s="59"/>
      <c r="GP186" s="59"/>
      <c r="GQ186" s="59"/>
      <c r="GR186" s="59"/>
      <c r="GS186" s="59"/>
      <c r="GT186" s="59"/>
      <c r="GU186" s="59"/>
      <c r="GV186" s="59"/>
      <c r="GW186" s="59"/>
      <c r="GX186" s="59"/>
      <c r="GY186" s="59"/>
      <c r="GZ186" s="59"/>
      <c r="HA186" s="59"/>
      <c r="HB186" s="59"/>
      <c r="HC186" s="59"/>
      <c r="HD186" s="59"/>
      <c r="HE186" s="59"/>
      <c r="HF186" s="59"/>
      <c r="HG186" s="59"/>
      <c r="HH186" s="59"/>
      <c r="HI186" s="59"/>
      <c r="HJ186" s="59"/>
      <c r="HK186" s="59"/>
      <c r="HL186" s="59"/>
      <c r="HM186" s="59"/>
      <c r="HN186" s="59"/>
      <c r="HO186" s="59"/>
      <c r="HP186" s="59"/>
      <c r="HQ186" s="59"/>
      <c r="HR186" s="59"/>
      <c r="HS186" s="59"/>
      <c r="HT186" s="59"/>
      <c r="HU186" s="59"/>
      <c r="HV186" s="59"/>
      <c r="HW186" s="59"/>
      <c r="HX186" s="59"/>
      <c r="HY186" s="59"/>
      <c r="HZ186" s="59"/>
      <c r="IA186" s="59"/>
      <c r="IB186" s="59"/>
      <c r="IC186" s="59"/>
      <c r="ID186" s="59"/>
      <c r="IE186" s="59"/>
      <c r="IF186" s="59"/>
      <c r="IG186" s="59"/>
      <c r="IH186" s="59"/>
      <c r="II186" s="59"/>
      <c r="IJ186" s="59"/>
      <c r="IK186" s="59"/>
      <c r="IL186" s="59"/>
      <c r="IM186" s="59"/>
      <c r="IN186" s="59"/>
      <c r="IO186" s="59"/>
      <c r="IP186" s="59"/>
      <c r="IQ186" s="59"/>
      <c r="IR186" s="59"/>
      <c r="IS186" s="59"/>
      <c r="IT186" s="59"/>
      <c r="IU186" s="59"/>
      <c r="IV186" s="59"/>
    </row>
    <row r="187" spans="1:256" s="87" customFormat="1" ht="22.5" customHeight="1">
      <c r="A187" s="51">
        <v>159</v>
      </c>
      <c r="B187" s="81" t="s">
        <v>104</v>
      </c>
      <c r="C187" s="35" t="s">
        <v>109</v>
      </c>
      <c r="D187" s="35" t="s">
        <v>1</v>
      </c>
      <c r="E187" s="35" t="s">
        <v>1</v>
      </c>
      <c r="F187" s="35" t="s">
        <v>1</v>
      </c>
      <c r="G187" s="35" t="s">
        <v>1</v>
      </c>
      <c r="H187" s="35" t="s">
        <v>1</v>
      </c>
      <c r="I187" s="35" t="s">
        <v>24</v>
      </c>
      <c r="J187" s="37">
        <v>36102</v>
      </c>
      <c r="K187" s="35" t="s">
        <v>26</v>
      </c>
      <c r="L187" s="38">
        <v>1200</v>
      </c>
      <c r="M187" s="38">
        <v>1200</v>
      </c>
      <c r="N187" s="62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  <c r="EQ187" s="59"/>
      <c r="ER187" s="59"/>
      <c r="ES187" s="59"/>
      <c r="ET187" s="59"/>
      <c r="EU187" s="59"/>
      <c r="EV187" s="59"/>
      <c r="EW187" s="59"/>
      <c r="EX187" s="59"/>
      <c r="EY187" s="59"/>
      <c r="EZ187" s="59"/>
      <c r="FA187" s="59"/>
      <c r="FB187" s="59"/>
      <c r="FC187" s="59"/>
      <c r="FD187" s="59"/>
      <c r="FE187" s="59"/>
      <c r="FF187" s="59"/>
      <c r="FG187" s="59"/>
      <c r="FH187" s="59"/>
      <c r="FI187" s="59"/>
      <c r="FJ187" s="59"/>
      <c r="FK187" s="59"/>
      <c r="FL187" s="59"/>
      <c r="FM187" s="59"/>
      <c r="FN187" s="59"/>
      <c r="FO187" s="59"/>
      <c r="FP187" s="59"/>
      <c r="FQ187" s="59"/>
      <c r="FR187" s="59"/>
      <c r="FS187" s="59"/>
      <c r="FT187" s="59"/>
      <c r="FU187" s="59"/>
      <c r="FV187" s="59"/>
      <c r="FW187" s="59"/>
      <c r="FX187" s="59"/>
      <c r="FY187" s="59"/>
      <c r="FZ187" s="59"/>
      <c r="GA187" s="59"/>
      <c r="GB187" s="59"/>
      <c r="GC187" s="59"/>
      <c r="GD187" s="59"/>
      <c r="GE187" s="59"/>
      <c r="GF187" s="59"/>
      <c r="GG187" s="59"/>
      <c r="GH187" s="59"/>
      <c r="GI187" s="59"/>
      <c r="GJ187" s="59"/>
      <c r="GK187" s="59"/>
      <c r="GL187" s="59"/>
      <c r="GM187" s="59"/>
      <c r="GN187" s="59"/>
      <c r="GO187" s="59"/>
      <c r="GP187" s="59"/>
      <c r="GQ187" s="59"/>
      <c r="GR187" s="59"/>
      <c r="GS187" s="59"/>
      <c r="GT187" s="59"/>
      <c r="GU187" s="59"/>
      <c r="GV187" s="59"/>
      <c r="GW187" s="59"/>
      <c r="GX187" s="59"/>
      <c r="GY187" s="59"/>
      <c r="GZ187" s="59"/>
      <c r="HA187" s="59"/>
      <c r="HB187" s="59"/>
      <c r="HC187" s="59"/>
      <c r="HD187" s="59"/>
      <c r="HE187" s="59"/>
      <c r="HF187" s="59"/>
      <c r="HG187" s="59"/>
      <c r="HH187" s="59"/>
      <c r="HI187" s="59"/>
      <c r="HJ187" s="59"/>
      <c r="HK187" s="59"/>
      <c r="HL187" s="59"/>
      <c r="HM187" s="59"/>
      <c r="HN187" s="59"/>
      <c r="HO187" s="59"/>
      <c r="HP187" s="59"/>
      <c r="HQ187" s="59"/>
      <c r="HR187" s="59"/>
      <c r="HS187" s="59"/>
      <c r="HT187" s="59"/>
      <c r="HU187" s="59"/>
      <c r="HV187" s="59"/>
      <c r="HW187" s="59"/>
      <c r="HX187" s="59"/>
      <c r="HY187" s="59"/>
      <c r="HZ187" s="59"/>
      <c r="IA187" s="59"/>
      <c r="IB187" s="59"/>
      <c r="IC187" s="59"/>
      <c r="ID187" s="59"/>
      <c r="IE187" s="59"/>
      <c r="IF187" s="59"/>
      <c r="IG187" s="59"/>
      <c r="IH187" s="59"/>
      <c r="II187" s="59"/>
      <c r="IJ187" s="59"/>
      <c r="IK187" s="59"/>
      <c r="IL187" s="59"/>
      <c r="IM187" s="59"/>
      <c r="IN187" s="59"/>
      <c r="IO187" s="59"/>
      <c r="IP187" s="59"/>
      <c r="IQ187" s="59"/>
      <c r="IR187" s="59"/>
      <c r="IS187" s="59"/>
      <c r="IT187" s="59"/>
      <c r="IU187" s="59"/>
      <c r="IV187" s="59"/>
    </row>
    <row r="188" spans="1:256" s="87" customFormat="1" ht="22.5" customHeight="1">
      <c r="A188" s="51">
        <v>160</v>
      </c>
      <c r="B188" s="81" t="s">
        <v>104</v>
      </c>
      <c r="C188" s="35" t="s">
        <v>110</v>
      </c>
      <c r="D188" s="35" t="s">
        <v>1</v>
      </c>
      <c r="E188" s="35" t="s">
        <v>1</v>
      </c>
      <c r="F188" s="35" t="s">
        <v>1</v>
      </c>
      <c r="G188" s="35" t="s">
        <v>1</v>
      </c>
      <c r="H188" s="35" t="s">
        <v>1</v>
      </c>
      <c r="I188" s="35" t="s">
        <v>24</v>
      </c>
      <c r="J188" s="37">
        <v>36102</v>
      </c>
      <c r="K188" s="35" t="s">
        <v>26</v>
      </c>
      <c r="L188" s="38">
        <v>1200</v>
      </c>
      <c r="M188" s="38">
        <v>1200</v>
      </c>
      <c r="N188" s="62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  <c r="EQ188" s="59"/>
      <c r="ER188" s="59"/>
      <c r="ES188" s="59"/>
      <c r="ET188" s="59"/>
      <c r="EU188" s="59"/>
      <c r="EV188" s="59"/>
      <c r="EW188" s="59"/>
      <c r="EX188" s="59"/>
      <c r="EY188" s="59"/>
      <c r="EZ188" s="59"/>
      <c r="FA188" s="59"/>
      <c r="FB188" s="59"/>
      <c r="FC188" s="59"/>
      <c r="FD188" s="59"/>
      <c r="FE188" s="59"/>
      <c r="FF188" s="59"/>
      <c r="FG188" s="59"/>
      <c r="FH188" s="59"/>
      <c r="FI188" s="59"/>
      <c r="FJ188" s="59"/>
      <c r="FK188" s="59"/>
      <c r="FL188" s="59"/>
      <c r="FM188" s="59"/>
      <c r="FN188" s="59"/>
      <c r="FO188" s="59"/>
      <c r="FP188" s="59"/>
      <c r="FQ188" s="59"/>
      <c r="FR188" s="59"/>
      <c r="FS188" s="59"/>
      <c r="FT188" s="59"/>
      <c r="FU188" s="59"/>
      <c r="FV188" s="59"/>
      <c r="FW188" s="59"/>
      <c r="FX188" s="59"/>
      <c r="FY188" s="59"/>
      <c r="FZ188" s="59"/>
      <c r="GA188" s="59"/>
      <c r="GB188" s="59"/>
      <c r="GC188" s="59"/>
      <c r="GD188" s="59"/>
      <c r="GE188" s="59"/>
      <c r="GF188" s="59"/>
      <c r="GG188" s="59"/>
      <c r="GH188" s="59"/>
      <c r="GI188" s="59"/>
      <c r="GJ188" s="59"/>
      <c r="GK188" s="59"/>
      <c r="GL188" s="59"/>
      <c r="GM188" s="59"/>
      <c r="GN188" s="59"/>
      <c r="GO188" s="59"/>
      <c r="GP188" s="59"/>
      <c r="GQ188" s="59"/>
      <c r="GR188" s="59"/>
      <c r="GS188" s="59"/>
      <c r="GT188" s="59"/>
      <c r="GU188" s="59"/>
      <c r="GV188" s="59"/>
      <c r="GW188" s="59"/>
      <c r="GX188" s="59"/>
      <c r="GY188" s="59"/>
      <c r="GZ188" s="59"/>
      <c r="HA188" s="59"/>
      <c r="HB188" s="59"/>
      <c r="HC188" s="59"/>
      <c r="HD188" s="59"/>
      <c r="HE188" s="59"/>
      <c r="HF188" s="59"/>
      <c r="HG188" s="59"/>
      <c r="HH188" s="59"/>
      <c r="HI188" s="59"/>
      <c r="HJ188" s="59"/>
      <c r="HK188" s="59"/>
      <c r="HL188" s="59"/>
      <c r="HM188" s="59"/>
      <c r="HN188" s="59"/>
      <c r="HO188" s="59"/>
      <c r="HP188" s="59"/>
      <c r="HQ188" s="59"/>
      <c r="HR188" s="59"/>
      <c r="HS188" s="59"/>
      <c r="HT188" s="59"/>
      <c r="HU188" s="59"/>
      <c r="HV188" s="59"/>
      <c r="HW188" s="59"/>
      <c r="HX188" s="59"/>
      <c r="HY188" s="59"/>
      <c r="HZ188" s="59"/>
      <c r="IA188" s="59"/>
      <c r="IB188" s="59"/>
      <c r="IC188" s="59"/>
      <c r="ID188" s="59"/>
      <c r="IE188" s="59"/>
      <c r="IF188" s="59"/>
      <c r="IG188" s="59"/>
      <c r="IH188" s="59"/>
      <c r="II188" s="59"/>
      <c r="IJ188" s="59"/>
      <c r="IK188" s="59"/>
      <c r="IL188" s="59"/>
      <c r="IM188" s="59"/>
      <c r="IN188" s="59"/>
      <c r="IO188" s="59"/>
      <c r="IP188" s="59"/>
      <c r="IQ188" s="59"/>
      <c r="IR188" s="59"/>
      <c r="IS188" s="59"/>
      <c r="IT188" s="59"/>
      <c r="IU188" s="59"/>
      <c r="IV188" s="59"/>
    </row>
    <row r="189" spans="1:256" s="87" customFormat="1" ht="22.5" customHeight="1">
      <c r="A189" s="51">
        <v>161</v>
      </c>
      <c r="B189" s="81" t="s">
        <v>397</v>
      </c>
      <c r="C189" s="35" t="s">
        <v>398</v>
      </c>
      <c r="D189" s="35" t="s">
        <v>1</v>
      </c>
      <c r="E189" s="35" t="s">
        <v>1</v>
      </c>
      <c r="F189" s="35" t="s">
        <v>1</v>
      </c>
      <c r="G189" s="35" t="s">
        <v>1</v>
      </c>
      <c r="H189" s="35" t="s">
        <v>1</v>
      </c>
      <c r="I189" s="35" t="s">
        <v>24</v>
      </c>
      <c r="J189" s="37" t="s">
        <v>381</v>
      </c>
      <c r="K189" s="35" t="s">
        <v>26</v>
      </c>
      <c r="L189" s="38">
        <v>3500</v>
      </c>
      <c r="M189" s="38">
        <v>3500</v>
      </c>
      <c r="N189" s="62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  <c r="EN189" s="59"/>
      <c r="EO189" s="59"/>
      <c r="EP189" s="59"/>
      <c r="EQ189" s="59"/>
      <c r="ER189" s="59"/>
      <c r="ES189" s="59"/>
      <c r="ET189" s="59"/>
      <c r="EU189" s="59"/>
      <c r="EV189" s="59"/>
      <c r="EW189" s="59"/>
      <c r="EX189" s="59"/>
      <c r="EY189" s="59"/>
      <c r="EZ189" s="59"/>
      <c r="FA189" s="59"/>
      <c r="FB189" s="59"/>
      <c r="FC189" s="59"/>
      <c r="FD189" s="59"/>
      <c r="FE189" s="59"/>
      <c r="FF189" s="59"/>
      <c r="FG189" s="59"/>
      <c r="FH189" s="59"/>
      <c r="FI189" s="59"/>
      <c r="FJ189" s="59"/>
      <c r="FK189" s="59"/>
      <c r="FL189" s="59"/>
      <c r="FM189" s="59"/>
      <c r="FN189" s="59"/>
      <c r="FO189" s="59"/>
      <c r="FP189" s="59"/>
      <c r="FQ189" s="59"/>
      <c r="FR189" s="59"/>
      <c r="FS189" s="59"/>
      <c r="FT189" s="59"/>
      <c r="FU189" s="59"/>
      <c r="FV189" s="59"/>
      <c r="FW189" s="59"/>
      <c r="FX189" s="59"/>
      <c r="FY189" s="59"/>
      <c r="FZ189" s="59"/>
      <c r="GA189" s="59"/>
      <c r="GB189" s="59"/>
      <c r="GC189" s="59"/>
      <c r="GD189" s="59"/>
      <c r="GE189" s="59"/>
      <c r="GF189" s="59"/>
      <c r="GG189" s="59"/>
      <c r="GH189" s="59"/>
      <c r="GI189" s="59"/>
      <c r="GJ189" s="59"/>
      <c r="GK189" s="59"/>
      <c r="GL189" s="59"/>
      <c r="GM189" s="59"/>
      <c r="GN189" s="59"/>
      <c r="GO189" s="59"/>
      <c r="GP189" s="59"/>
      <c r="GQ189" s="59"/>
      <c r="GR189" s="59"/>
      <c r="GS189" s="59"/>
      <c r="GT189" s="59"/>
      <c r="GU189" s="59"/>
      <c r="GV189" s="59"/>
      <c r="GW189" s="59"/>
      <c r="GX189" s="59"/>
      <c r="GY189" s="59"/>
      <c r="GZ189" s="59"/>
      <c r="HA189" s="59"/>
      <c r="HB189" s="59"/>
      <c r="HC189" s="59"/>
      <c r="HD189" s="59"/>
      <c r="HE189" s="59"/>
      <c r="HF189" s="59"/>
      <c r="HG189" s="59"/>
      <c r="HH189" s="59"/>
      <c r="HI189" s="59"/>
      <c r="HJ189" s="59"/>
      <c r="HK189" s="59"/>
      <c r="HL189" s="59"/>
      <c r="HM189" s="59"/>
      <c r="HN189" s="59"/>
      <c r="HO189" s="59"/>
      <c r="HP189" s="59"/>
      <c r="HQ189" s="59"/>
      <c r="HR189" s="59"/>
      <c r="HS189" s="59"/>
      <c r="HT189" s="59"/>
      <c r="HU189" s="59"/>
      <c r="HV189" s="59"/>
      <c r="HW189" s="59"/>
      <c r="HX189" s="59"/>
      <c r="HY189" s="59"/>
      <c r="HZ189" s="59"/>
      <c r="IA189" s="59"/>
      <c r="IB189" s="59"/>
      <c r="IC189" s="59"/>
      <c r="ID189" s="59"/>
      <c r="IE189" s="59"/>
      <c r="IF189" s="59"/>
      <c r="IG189" s="59"/>
      <c r="IH189" s="59"/>
      <c r="II189" s="59"/>
      <c r="IJ189" s="59"/>
      <c r="IK189" s="59"/>
      <c r="IL189" s="59"/>
      <c r="IM189" s="59"/>
      <c r="IN189" s="59"/>
      <c r="IO189" s="59"/>
      <c r="IP189" s="59"/>
      <c r="IQ189" s="59"/>
      <c r="IR189" s="59"/>
      <c r="IS189" s="59"/>
      <c r="IT189" s="59"/>
      <c r="IU189" s="59"/>
      <c r="IV189" s="59"/>
    </row>
    <row r="190" spans="1:256" s="87" customFormat="1" ht="22.5" customHeight="1">
      <c r="A190" s="51">
        <v>162</v>
      </c>
      <c r="B190" s="81" t="s">
        <v>397</v>
      </c>
      <c r="C190" s="35" t="s">
        <v>399</v>
      </c>
      <c r="D190" s="35" t="s">
        <v>1</v>
      </c>
      <c r="E190" s="35" t="s">
        <v>1</v>
      </c>
      <c r="F190" s="35" t="s">
        <v>1</v>
      </c>
      <c r="G190" s="35" t="s">
        <v>1</v>
      </c>
      <c r="H190" s="35" t="s">
        <v>1</v>
      </c>
      <c r="I190" s="35" t="s">
        <v>24</v>
      </c>
      <c r="J190" s="37" t="s">
        <v>381</v>
      </c>
      <c r="K190" s="35" t="s">
        <v>26</v>
      </c>
      <c r="L190" s="38">
        <v>3500</v>
      </c>
      <c r="M190" s="38">
        <v>3500</v>
      </c>
      <c r="N190" s="62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  <c r="FE190" s="59"/>
      <c r="FF190" s="59"/>
      <c r="FG190" s="59"/>
      <c r="FH190" s="59"/>
      <c r="FI190" s="59"/>
      <c r="FJ190" s="59"/>
      <c r="FK190" s="59"/>
      <c r="FL190" s="59"/>
      <c r="FM190" s="59"/>
      <c r="FN190" s="59"/>
      <c r="FO190" s="59"/>
      <c r="FP190" s="59"/>
      <c r="FQ190" s="59"/>
      <c r="FR190" s="59"/>
      <c r="FS190" s="59"/>
      <c r="FT190" s="59"/>
      <c r="FU190" s="59"/>
      <c r="FV190" s="59"/>
      <c r="FW190" s="59"/>
      <c r="FX190" s="59"/>
      <c r="FY190" s="59"/>
      <c r="FZ190" s="59"/>
      <c r="GA190" s="59"/>
      <c r="GB190" s="59"/>
      <c r="GC190" s="59"/>
      <c r="GD190" s="59"/>
      <c r="GE190" s="59"/>
      <c r="GF190" s="59"/>
      <c r="GG190" s="59"/>
      <c r="GH190" s="59"/>
      <c r="GI190" s="59"/>
      <c r="GJ190" s="59"/>
      <c r="GK190" s="59"/>
      <c r="GL190" s="59"/>
      <c r="GM190" s="59"/>
      <c r="GN190" s="59"/>
      <c r="GO190" s="59"/>
      <c r="GP190" s="59"/>
      <c r="GQ190" s="59"/>
      <c r="GR190" s="59"/>
      <c r="GS190" s="59"/>
      <c r="GT190" s="59"/>
      <c r="GU190" s="59"/>
      <c r="GV190" s="59"/>
      <c r="GW190" s="59"/>
      <c r="GX190" s="59"/>
      <c r="GY190" s="59"/>
      <c r="GZ190" s="59"/>
      <c r="HA190" s="59"/>
      <c r="HB190" s="59"/>
      <c r="HC190" s="59"/>
      <c r="HD190" s="59"/>
      <c r="HE190" s="59"/>
      <c r="HF190" s="59"/>
      <c r="HG190" s="59"/>
      <c r="HH190" s="59"/>
      <c r="HI190" s="59"/>
      <c r="HJ190" s="59"/>
      <c r="HK190" s="59"/>
      <c r="HL190" s="59"/>
      <c r="HM190" s="59"/>
      <c r="HN190" s="59"/>
      <c r="HO190" s="59"/>
      <c r="HP190" s="59"/>
      <c r="HQ190" s="59"/>
      <c r="HR190" s="59"/>
      <c r="HS190" s="59"/>
      <c r="HT190" s="59"/>
      <c r="HU190" s="59"/>
      <c r="HV190" s="59"/>
      <c r="HW190" s="59"/>
      <c r="HX190" s="59"/>
      <c r="HY190" s="59"/>
      <c r="HZ190" s="59"/>
      <c r="IA190" s="59"/>
      <c r="IB190" s="59"/>
      <c r="IC190" s="59"/>
      <c r="ID190" s="59"/>
      <c r="IE190" s="59"/>
      <c r="IF190" s="59"/>
      <c r="IG190" s="59"/>
      <c r="IH190" s="59"/>
      <c r="II190" s="59"/>
      <c r="IJ190" s="59"/>
      <c r="IK190" s="59"/>
      <c r="IL190" s="59"/>
      <c r="IM190" s="59"/>
      <c r="IN190" s="59"/>
      <c r="IO190" s="59"/>
      <c r="IP190" s="59"/>
      <c r="IQ190" s="59"/>
      <c r="IR190" s="59"/>
      <c r="IS190" s="59"/>
      <c r="IT190" s="59"/>
      <c r="IU190" s="59"/>
      <c r="IV190" s="59"/>
    </row>
    <row r="191" spans="1:256" s="87" customFormat="1" ht="22.5" customHeight="1">
      <c r="A191" s="51">
        <v>163</v>
      </c>
      <c r="B191" s="81" t="s">
        <v>104</v>
      </c>
      <c r="C191" s="35" t="s">
        <v>470</v>
      </c>
      <c r="D191" s="35" t="s">
        <v>1</v>
      </c>
      <c r="E191" s="35" t="s">
        <v>1</v>
      </c>
      <c r="F191" s="35" t="s">
        <v>1</v>
      </c>
      <c r="G191" s="35" t="s">
        <v>1</v>
      </c>
      <c r="H191" s="35" t="s">
        <v>1</v>
      </c>
      <c r="I191" s="35" t="s">
        <v>24</v>
      </c>
      <c r="J191" s="37" t="s">
        <v>471</v>
      </c>
      <c r="K191" s="35" t="s">
        <v>26</v>
      </c>
      <c r="L191" s="38">
        <v>2400</v>
      </c>
      <c r="M191" s="38">
        <v>38400</v>
      </c>
      <c r="N191" s="62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  <c r="EQ191" s="59"/>
      <c r="ER191" s="59"/>
      <c r="ES191" s="59"/>
      <c r="ET191" s="59"/>
      <c r="EU191" s="59"/>
      <c r="EV191" s="59"/>
      <c r="EW191" s="59"/>
      <c r="EX191" s="59"/>
      <c r="EY191" s="59"/>
      <c r="EZ191" s="59"/>
      <c r="FA191" s="59"/>
      <c r="FB191" s="59"/>
      <c r="FC191" s="59"/>
      <c r="FD191" s="59"/>
      <c r="FE191" s="59"/>
      <c r="FF191" s="59"/>
      <c r="FG191" s="59"/>
      <c r="FH191" s="59"/>
      <c r="FI191" s="59"/>
      <c r="FJ191" s="59"/>
      <c r="FK191" s="59"/>
      <c r="FL191" s="59"/>
      <c r="FM191" s="59"/>
      <c r="FN191" s="59"/>
      <c r="FO191" s="59"/>
      <c r="FP191" s="59"/>
      <c r="FQ191" s="59"/>
      <c r="FR191" s="59"/>
      <c r="FS191" s="59"/>
      <c r="FT191" s="59"/>
      <c r="FU191" s="59"/>
      <c r="FV191" s="59"/>
      <c r="FW191" s="59"/>
      <c r="FX191" s="59"/>
      <c r="FY191" s="59"/>
      <c r="FZ191" s="59"/>
      <c r="GA191" s="59"/>
      <c r="GB191" s="59"/>
      <c r="GC191" s="59"/>
      <c r="GD191" s="59"/>
      <c r="GE191" s="59"/>
      <c r="GF191" s="59"/>
      <c r="GG191" s="59"/>
      <c r="GH191" s="59"/>
      <c r="GI191" s="59"/>
      <c r="GJ191" s="59"/>
      <c r="GK191" s="59"/>
      <c r="GL191" s="59"/>
      <c r="GM191" s="59"/>
      <c r="GN191" s="59"/>
      <c r="GO191" s="59"/>
      <c r="GP191" s="59"/>
      <c r="GQ191" s="59"/>
      <c r="GR191" s="59"/>
      <c r="GS191" s="59"/>
      <c r="GT191" s="59"/>
      <c r="GU191" s="59"/>
      <c r="GV191" s="59"/>
      <c r="GW191" s="59"/>
      <c r="GX191" s="59"/>
      <c r="GY191" s="59"/>
      <c r="GZ191" s="59"/>
      <c r="HA191" s="59"/>
      <c r="HB191" s="59"/>
      <c r="HC191" s="59"/>
      <c r="HD191" s="59"/>
      <c r="HE191" s="59"/>
      <c r="HF191" s="59"/>
      <c r="HG191" s="59"/>
      <c r="HH191" s="59"/>
      <c r="HI191" s="59"/>
      <c r="HJ191" s="59"/>
      <c r="HK191" s="59"/>
      <c r="HL191" s="59"/>
      <c r="HM191" s="59"/>
      <c r="HN191" s="59"/>
      <c r="HO191" s="59"/>
      <c r="HP191" s="59"/>
      <c r="HQ191" s="59"/>
      <c r="HR191" s="59"/>
      <c r="HS191" s="59"/>
      <c r="HT191" s="59"/>
      <c r="HU191" s="59"/>
      <c r="HV191" s="59"/>
      <c r="HW191" s="59"/>
      <c r="HX191" s="59"/>
      <c r="HY191" s="59"/>
      <c r="HZ191" s="59"/>
      <c r="IA191" s="59"/>
      <c r="IB191" s="59"/>
      <c r="IC191" s="59"/>
      <c r="ID191" s="59"/>
      <c r="IE191" s="59"/>
      <c r="IF191" s="59"/>
      <c r="IG191" s="59"/>
      <c r="IH191" s="59"/>
      <c r="II191" s="59"/>
      <c r="IJ191" s="59"/>
      <c r="IK191" s="59"/>
      <c r="IL191" s="59"/>
      <c r="IM191" s="59"/>
      <c r="IN191" s="59"/>
      <c r="IO191" s="59"/>
      <c r="IP191" s="59"/>
      <c r="IQ191" s="59"/>
      <c r="IR191" s="59"/>
      <c r="IS191" s="59"/>
      <c r="IT191" s="59"/>
      <c r="IU191" s="59"/>
      <c r="IV191" s="59"/>
    </row>
    <row r="192" spans="1:256" s="87" customFormat="1" ht="22.5" customHeight="1">
      <c r="A192" s="51">
        <v>164</v>
      </c>
      <c r="B192" s="81" t="s">
        <v>104</v>
      </c>
      <c r="C192" s="35" t="s">
        <v>574</v>
      </c>
      <c r="D192" s="35" t="s">
        <v>1</v>
      </c>
      <c r="E192" s="35" t="s">
        <v>1</v>
      </c>
      <c r="F192" s="35" t="s">
        <v>1</v>
      </c>
      <c r="G192" s="35" t="s">
        <v>1</v>
      </c>
      <c r="H192" s="35" t="s">
        <v>1</v>
      </c>
      <c r="I192" s="35" t="s">
        <v>24</v>
      </c>
      <c r="J192" s="37" t="s">
        <v>575</v>
      </c>
      <c r="K192" s="35" t="s">
        <v>26</v>
      </c>
      <c r="L192" s="38">
        <v>2250</v>
      </c>
      <c r="M192" s="38">
        <v>36000</v>
      </c>
      <c r="N192" s="62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  <c r="EQ192" s="59"/>
      <c r="ER192" s="59"/>
      <c r="ES192" s="59"/>
      <c r="ET192" s="59"/>
      <c r="EU192" s="59"/>
      <c r="EV192" s="59"/>
      <c r="EW192" s="59"/>
      <c r="EX192" s="59"/>
      <c r="EY192" s="59"/>
      <c r="EZ192" s="59"/>
      <c r="FA192" s="59"/>
      <c r="FB192" s="59"/>
      <c r="FC192" s="59"/>
      <c r="FD192" s="59"/>
      <c r="FE192" s="59"/>
      <c r="FF192" s="59"/>
      <c r="FG192" s="59"/>
      <c r="FH192" s="59"/>
      <c r="FI192" s="59"/>
      <c r="FJ192" s="59"/>
      <c r="FK192" s="59"/>
      <c r="FL192" s="59"/>
      <c r="FM192" s="59"/>
      <c r="FN192" s="59"/>
      <c r="FO192" s="59"/>
      <c r="FP192" s="59"/>
      <c r="FQ192" s="59"/>
      <c r="FR192" s="59"/>
      <c r="FS192" s="59"/>
      <c r="FT192" s="59"/>
      <c r="FU192" s="59"/>
      <c r="FV192" s="59"/>
      <c r="FW192" s="59"/>
      <c r="FX192" s="59"/>
      <c r="FY192" s="59"/>
      <c r="FZ192" s="59"/>
      <c r="GA192" s="59"/>
      <c r="GB192" s="59"/>
      <c r="GC192" s="59"/>
      <c r="GD192" s="59"/>
      <c r="GE192" s="59"/>
      <c r="GF192" s="59"/>
      <c r="GG192" s="59"/>
      <c r="GH192" s="59"/>
      <c r="GI192" s="59"/>
      <c r="GJ192" s="59"/>
      <c r="GK192" s="59"/>
      <c r="GL192" s="59"/>
      <c r="GM192" s="59"/>
      <c r="GN192" s="59"/>
      <c r="GO192" s="59"/>
      <c r="GP192" s="59"/>
      <c r="GQ192" s="59"/>
      <c r="GR192" s="59"/>
      <c r="GS192" s="59"/>
      <c r="GT192" s="59"/>
      <c r="GU192" s="59"/>
      <c r="GV192" s="59"/>
      <c r="GW192" s="59"/>
      <c r="GX192" s="59"/>
      <c r="GY192" s="59"/>
      <c r="GZ192" s="59"/>
      <c r="HA192" s="59"/>
      <c r="HB192" s="59"/>
      <c r="HC192" s="59"/>
      <c r="HD192" s="59"/>
      <c r="HE192" s="59"/>
      <c r="HF192" s="59"/>
      <c r="HG192" s="59"/>
      <c r="HH192" s="59"/>
      <c r="HI192" s="59"/>
      <c r="HJ192" s="59"/>
      <c r="HK192" s="59"/>
      <c r="HL192" s="59"/>
      <c r="HM192" s="59"/>
      <c r="HN192" s="59"/>
      <c r="HO192" s="59"/>
      <c r="HP192" s="59"/>
      <c r="HQ192" s="59"/>
      <c r="HR192" s="59"/>
      <c r="HS192" s="59"/>
      <c r="HT192" s="59"/>
      <c r="HU192" s="59"/>
      <c r="HV192" s="59"/>
      <c r="HW192" s="59"/>
      <c r="HX192" s="59"/>
      <c r="HY192" s="59"/>
      <c r="HZ192" s="59"/>
      <c r="IA192" s="59"/>
      <c r="IB192" s="59"/>
      <c r="IC192" s="59"/>
      <c r="ID192" s="59"/>
      <c r="IE192" s="59"/>
      <c r="IF192" s="59"/>
      <c r="IG192" s="59"/>
      <c r="IH192" s="59"/>
      <c r="II192" s="59"/>
      <c r="IJ192" s="59"/>
      <c r="IK192" s="59"/>
      <c r="IL192" s="59"/>
      <c r="IM192" s="59"/>
      <c r="IN192" s="59"/>
      <c r="IO192" s="59"/>
      <c r="IP192" s="59"/>
      <c r="IQ192" s="59"/>
      <c r="IR192" s="59"/>
      <c r="IS192" s="59"/>
      <c r="IT192" s="59"/>
      <c r="IU192" s="59"/>
      <c r="IV192" s="59"/>
    </row>
    <row r="193" spans="1:256" s="87" customFormat="1" ht="22.5" customHeight="1">
      <c r="A193" s="51">
        <v>165</v>
      </c>
      <c r="B193" s="174" t="s">
        <v>104</v>
      </c>
      <c r="C193" s="160" t="s">
        <v>652</v>
      </c>
      <c r="D193" s="160" t="s">
        <v>1</v>
      </c>
      <c r="E193" s="160" t="s">
        <v>1</v>
      </c>
      <c r="F193" s="160" t="s">
        <v>1</v>
      </c>
      <c r="G193" s="160" t="s">
        <v>1</v>
      </c>
      <c r="H193" s="160" t="s">
        <v>1</v>
      </c>
      <c r="I193" s="160" t="s">
        <v>24</v>
      </c>
      <c r="J193" s="162" t="s">
        <v>654</v>
      </c>
      <c r="K193" s="160" t="s">
        <v>26</v>
      </c>
      <c r="L193" s="163">
        <v>2300</v>
      </c>
      <c r="M193" s="163">
        <v>16100</v>
      </c>
      <c r="N193" s="62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  <c r="EQ193" s="59"/>
      <c r="ER193" s="59"/>
      <c r="ES193" s="59"/>
      <c r="ET193" s="59"/>
      <c r="EU193" s="59"/>
      <c r="EV193" s="59"/>
      <c r="EW193" s="59"/>
      <c r="EX193" s="59"/>
      <c r="EY193" s="59"/>
      <c r="EZ193" s="59"/>
      <c r="FA193" s="59"/>
      <c r="FB193" s="59"/>
      <c r="FC193" s="59"/>
      <c r="FD193" s="59"/>
      <c r="FE193" s="59"/>
      <c r="FF193" s="59"/>
      <c r="FG193" s="59"/>
      <c r="FH193" s="59"/>
      <c r="FI193" s="59"/>
      <c r="FJ193" s="59"/>
      <c r="FK193" s="59"/>
      <c r="FL193" s="59"/>
      <c r="FM193" s="59"/>
      <c r="FN193" s="59"/>
      <c r="FO193" s="59"/>
      <c r="FP193" s="59"/>
      <c r="FQ193" s="59"/>
      <c r="FR193" s="59"/>
      <c r="FS193" s="59"/>
      <c r="FT193" s="59"/>
      <c r="FU193" s="59"/>
      <c r="FV193" s="59"/>
      <c r="FW193" s="59"/>
      <c r="FX193" s="59"/>
      <c r="FY193" s="59"/>
      <c r="FZ193" s="59"/>
      <c r="GA193" s="59"/>
      <c r="GB193" s="59"/>
      <c r="GC193" s="59"/>
      <c r="GD193" s="59"/>
      <c r="GE193" s="59"/>
      <c r="GF193" s="59"/>
      <c r="GG193" s="59"/>
      <c r="GH193" s="59"/>
      <c r="GI193" s="59"/>
      <c r="GJ193" s="59"/>
      <c r="GK193" s="59"/>
      <c r="GL193" s="59"/>
      <c r="GM193" s="59"/>
      <c r="GN193" s="59"/>
      <c r="GO193" s="59"/>
      <c r="GP193" s="59"/>
      <c r="GQ193" s="59"/>
      <c r="GR193" s="59"/>
      <c r="GS193" s="59"/>
      <c r="GT193" s="59"/>
      <c r="GU193" s="59"/>
      <c r="GV193" s="59"/>
      <c r="GW193" s="59"/>
      <c r="GX193" s="59"/>
      <c r="GY193" s="59"/>
      <c r="GZ193" s="59"/>
      <c r="HA193" s="59"/>
      <c r="HB193" s="59"/>
      <c r="HC193" s="59"/>
      <c r="HD193" s="59"/>
      <c r="HE193" s="59"/>
      <c r="HF193" s="59"/>
      <c r="HG193" s="59"/>
      <c r="HH193" s="59"/>
      <c r="HI193" s="59"/>
      <c r="HJ193" s="59"/>
      <c r="HK193" s="59"/>
      <c r="HL193" s="59"/>
      <c r="HM193" s="59"/>
      <c r="HN193" s="59"/>
      <c r="HO193" s="59"/>
      <c r="HP193" s="59"/>
      <c r="HQ193" s="59"/>
      <c r="HR193" s="59"/>
      <c r="HS193" s="59"/>
      <c r="HT193" s="59"/>
      <c r="HU193" s="59"/>
      <c r="HV193" s="59"/>
      <c r="HW193" s="59"/>
      <c r="HX193" s="59"/>
      <c r="HY193" s="59"/>
      <c r="HZ193" s="59"/>
      <c r="IA193" s="59"/>
      <c r="IB193" s="59"/>
      <c r="IC193" s="59"/>
      <c r="ID193" s="59"/>
      <c r="IE193" s="59"/>
      <c r="IF193" s="59"/>
      <c r="IG193" s="59"/>
      <c r="IH193" s="59"/>
      <c r="II193" s="59"/>
      <c r="IJ193" s="59"/>
      <c r="IK193" s="59"/>
      <c r="IL193" s="59"/>
      <c r="IM193" s="59"/>
      <c r="IN193" s="59"/>
      <c r="IO193" s="59"/>
      <c r="IP193" s="59"/>
      <c r="IQ193" s="59"/>
      <c r="IR193" s="59"/>
      <c r="IS193" s="59"/>
      <c r="IT193" s="59"/>
      <c r="IU193" s="59"/>
      <c r="IV193" s="59"/>
    </row>
    <row r="194" spans="1:256" s="87" customFormat="1" ht="22.5" customHeight="1">
      <c r="A194" s="51">
        <v>166</v>
      </c>
      <c r="B194" s="174" t="s">
        <v>104</v>
      </c>
      <c r="C194" s="160" t="s">
        <v>653</v>
      </c>
      <c r="D194" s="160" t="s">
        <v>1</v>
      </c>
      <c r="E194" s="160" t="s">
        <v>1</v>
      </c>
      <c r="F194" s="160" t="s">
        <v>1</v>
      </c>
      <c r="G194" s="160" t="s">
        <v>1</v>
      </c>
      <c r="H194" s="160" t="s">
        <v>1</v>
      </c>
      <c r="I194" s="160" t="s">
        <v>24</v>
      </c>
      <c r="J194" s="162" t="s">
        <v>654</v>
      </c>
      <c r="K194" s="160" t="s">
        <v>26</v>
      </c>
      <c r="L194" s="163">
        <v>2300</v>
      </c>
      <c r="M194" s="163">
        <v>11500</v>
      </c>
      <c r="N194" s="62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  <c r="EQ194" s="59"/>
      <c r="ER194" s="59"/>
      <c r="ES194" s="59"/>
      <c r="ET194" s="59"/>
      <c r="EU194" s="59"/>
      <c r="EV194" s="59"/>
      <c r="EW194" s="59"/>
      <c r="EX194" s="59"/>
      <c r="EY194" s="59"/>
      <c r="EZ194" s="59"/>
      <c r="FA194" s="59"/>
      <c r="FB194" s="59"/>
      <c r="FC194" s="59"/>
      <c r="FD194" s="59"/>
      <c r="FE194" s="59"/>
      <c r="FF194" s="59"/>
      <c r="FG194" s="59"/>
      <c r="FH194" s="59"/>
      <c r="FI194" s="59"/>
      <c r="FJ194" s="59"/>
      <c r="FK194" s="59"/>
      <c r="FL194" s="59"/>
      <c r="FM194" s="59"/>
      <c r="FN194" s="59"/>
      <c r="FO194" s="59"/>
      <c r="FP194" s="59"/>
      <c r="FQ194" s="59"/>
      <c r="FR194" s="59"/>
      <c r="FS194" s="59"/>
      <c r="FT194" s="59"/>
      <c r="FU194" s="59"/>
      <c r="FV194" s="59"/>
      <c r="FW194" s="59"/>
      <c r="FX194" s="59"/>
      <c r="FY194" s="59"/>
      <c r="FZ194" s="59"/>
      <c r="GA194" s="59"/>
      <c r="GB194" s="59"/>
      <c r="GC194" s="59"/>
      <c r="GD194" s="59"/>
      <c r="GE194" s="59"/>
      <c r="GF194" s="59"/>
      <c r="GG194" s="59"/>
      <c r="GH194" s="59"/>
      <c r="GI194" s="59"/>
      <c r="GJ194" s="59"/>
      <c r="GK194" s="59"/>
      <c r="GL194" s="59"/>
      <c r="GM194" s="59"/>
      <c r="GN194" s="59"/>
      <c r="GO194" s="59"/>
      <c r="GP194" s="59"/>
      <c r="GQ194" s="59"/>
      <c r="GR194" s="59"/>
      <c r="GS194" s="59"/>
      <c r="GT194" s="59"/>
      <c r="GU194" s="59"/>
      <c r="GV194" s="59"/>
      <c r="GW194" s="59"/>
      <c r="GX194" s="59"/>
      <c r="GY194" s="59"/>
      <c r="GZ194" s="59"/>
      <c r="HA194" s="59"/>
      <c r="HB194" s="59"/>
      <c r="HC194" s="59"/>
      <c r="HD194" s="59"/>
      <c r="HE194" s="59"/>
      <c r="HF194" s="59"/>
      <c r="HG194" s="59"/>
      <c r="HH194" s="59"/>
      <c r="HI194" s="59"/>
      <c r="HJ194" s="59"/>
      <c r="HK194" s="59"/>
      <c r="HL194" s="59"/>
      <c r="HM194" s="59"/>
      <c r="HN194" s="59"/>
      <c r="HO194" s="59"/>
      <c r="HP194" s="59"/>
      <c r="HQ194" s="59"/>
      <c r="HR194" s="59"/>
      <c r="HS194" s="59"/>
      <c r="HT194" s="59"/>
      <c r="HU194" s="59"/>
      <c r="HV194" s="59"/>
      <c r="HW194" s="59"/>
      <c r="HX194" s="59"/>
      <c r="HY194" s="59"/>
      <c r="HZ194" s="59"/>
      <c r="IA194" s="59"/>
      <c r="IB194" s="59"/>
      <c r="IC194" s="59"/>
      <c r="ID194" s="59"/>
      <c r="IE194" s="59"/>
      <c r="IF194" s="59"/>
      <c r="IG194" s="59"/>
      <c r="IH194" s="59"/>
      <c r="II194" s="59"/>
      <c r="IJ194" s="59"/>
      <c r="IK194" s="59"/>
      <c r="IL194" s="59"/>
      <c r="IM194" s="59"/>
      <c r="IN194" s="59"/>
      <c r="IO194" s="59"/>
      <c r="IP194" s="59"/>
      <c r="IQ194" s="59"/>
      <c r="IR194" s="59"/>
      <c r="IS194" s="59"/>
      <c r="IT194" s="59"/>
      <c r="IU194" s="59"/>
      <c r="IV194" s="59"/>
    </row>
    <row r="195" spans="1:256" s="87" customFormat="1" ht="22.5" customHeight="1">
      <c r="A195" s="51">
        <v>167</v>
      </c>
      <c r="B195" s="81" t="s">
        <v>158</v>
      </c>
      <c r="C195" s="35" t="s">
        <v>159</v>
      </c>
      <c r="D195" s="35" t="s">
        <v>1</v>
      </c>
      <c r="E195" s="35" t="s">
        <v>1</v>
      </c>
      <c r="F195" s="35" t="s">
        <v>1</v>
      </c>
      <c r="G195" s="35" t="s">
        <v>1</v>
      </c>
      <c r="H195" s="35" t="s">
        <v>1</v>
      </c>
      <c r="I195" s="35" t="s">
        <v>24</v>
      </c>
      <c r="J195" s="37" t="s">
        <v>160</v>
      </c>
      <c r="K195" s="35" t="s">
        <v>26</v>
      </c>
      <c r="L195" s="38">
        <v>45954.36</v>
      </c>
      <c r="M195" s="38">
        <v>45954.36</v>
      </c>
      <c r="N195" s="62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  <c r="EQ195" s="59"/>
      <c r="ER195" s="59"/>
      <c r="ES195" s="59"/>
      <c r="ET195" s="59"/>
      <c r="EU195" s="59"/>
      <c r="EV195" s="59"/>
      <c r="EW195" s="59"/>
      <c r="EX195" s="59"/>
      <c r="EY195" s="59"/>
      <c r="EZ195" s="59"/>
      <c r="FA195" s="59"/>
      <c r="FB195" s="59"/>
      <c r="FC195" s="59"/>
      <c r="FD195" s="59"/>
      <c r="FE195" s="59"/>
      <c r="FF195" s="59"/>
      <c r="FG195" s="59"/>
      <c r="FH195" s="59"/>
      <c r="FI195" s="59"/>
      <c r="FJ195" s="59"/>
      <c r="FK195" s="59"/>
      <c r="FL195" s="59"/>
      <c r="FM195" s="59"/>
      <c r="FN195" s="59"/>
      <c r="FO195" s="59"/>
      <c r="FP195" s="59"/>
      <c r="FQ195" s="59"/>
      <c r="FR195" s="59"/>
      <c r="FS195" s="59"/>
      <c r="FT195" s="59"/>
      <c r="FU195" s="59"/>
      <c r="FV195" s="59"/>
      <c r="FW195" s="59"/>
      <c r="FX195" s="59"/>
      <c r="FY195" s="59"/>
      <c r="FZ195" s="59"/>
      <c r="GA195" s="59"/>
      <c r="GB195" s="59"/>
      <c r="GC195" s="59"/>
      <c r="GD195" s="59"/>
      <c r="GE195" s="59"/>
      <c r="GF195" s="59"/>
      <c r="GG195" s="59"/>
      <c r="GH195" s="59"/>
      <c r="GI195" s="59"/>
      <c r="GJ195" s="59"/>
      <c r="GK195" s="59"/>
      <c r="GL195" s="59"/>
      <c r="GM195" s="59"/>
      <c r="GN195" s="59"/>
      <c r="GO195" s="59"/>
      <c r="GP195" s="59"/>
      <c r="GQ195" s="59"/>
      <c r="GR195" s="59"/>
      <c r="GS195" s="59"/>
      <c r="GT195" s="59"/>
      <c r="GU195" s="59"/>
      <c r="GV195" s="59"/>
      <c r="GW195" s="59"/>
      <c r="GX195" s="59"/>
      <c r="GY195" s="59"/>
      <c r="GZ195" s="59"/>
      <c r="HA195" s="59"/>
      <c r="HB195" s="59"/>
      <c r="HC195" s="59"/>
      <c r="HD195" s="59"/>
      <c r="HE195" s="59"/>
      <c r="HF195" s="59"/>
      <c r="HG195" s="59"/>
      <c r="HH195" s="59"/>
      <c r="HI195" s="59"/>
      <c r="HJ195" s="59"/>
      <c r="HK195" s="59"/>
      <c r="HL195" s="59"/>
      <c r="HM195" s="59"/>
      <c r="HN195" s="59"/>
      <c r="HO195" s="59"/>
      <c r="HP195" s="59"/>
      <c r="HQ195" s="59"/>
      <c r="HR195" s="59"/>
      <c r="HS195" s="59"/>
      <c r="HT195" s="59"/>
      <c r="HU195" s="59"/>
      <c r="HV195" s="59"/>
      <c r="HW195" s="59"/>
      <c r="HX195" s="59"/>
      <c r="HY195" s="59"/>
      <c r="HZ195" s="59"/>
      <c r="IA195" s="59"/>
      <c r="IB195" s="59"/>
      <c r="IC195" s="59"/>
      <c r="ID195" s="59"/>
      <c r="IE195" s="59"/>
      <c r="IF195" s="59"/>
      <c r="IG195" s="59"/>
      <c r="IH195" s="59"/>
      <c r="II195" s="59"/>
      <c r="IJ195" s="59"/>
      <c r="IK195" s="59"/>
      <c r="IL195" s="59"/>
      <c r="IM195" s="59"/>
      <c r="IN195" s="59"/>
      <c r="IO195" s="59"/>
      <c r="IP195" s="59"/>
      <c r="IQ195" s="59"/>
      <c r="IR195" s="59"/>
      <c r="IS195" s="59"/>
      <c r="IT195" s="59"/>
      <c r="IU195" s="59"/>
      <c r="IV195" s="59"/>
    </row>
    <row r="196" spans="1:256" s="87" customFormat="1" ht="22.5" customHeight="1">
      <c r="A196" s="51">
        <v>168</v>
      </c>
      <c r="B196" s="81" t="s">
        <v>492</v>
      </c>
      <c r="C196" s="35" t="s">
        <v>493</v>
      </c>
      <c r="D196" s="35" t="s">
        <v>1</v>
      </c>
      <c r="E196" s="35" t="s">
        <v>1</v>
      </c>
      <c r="F196" s="35" t="s">
        <v>1</v>
      </c>
      <c r="G196" s="35" t="s">
        <v>1</v>
      </c>
      <c r="H196" s="35" t="s">
        <v>1</v>
      </c>
      <c r="I196" s="35" t="s">
        <v>24</v>
      </c>
      <c r="J196" s="37" t="s">
        <v>494</v>
      </c>
      <c r="K196" s="35" t="s">
        <v>26</v>
      </c>
      <c r="L196" s="38">
        <v>4500</v>
      </c>
      <c r="M196" s="38">
        <v>4500</v>
      </c>
      <c r="N196" s="55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  <c r="EQ196" s="59"/>
      <c r="ER196" s="59"/>
      <c r="ES196" s="59"/>
      <c r="ET196" s="59"/>
      <c r="EU196" s="59"/>
      <c r="EV196" s="59"/>
      <c r="EW196" s="59"/>
      <c r="EX196" s="59"/>
      <c r="EY196" s="59"/>
      <c r="EZ196" s="59"/>
      <c r="FA196" s="59"/>
      <c r="FB196" s="59"/>
      <c r="FC196" s="59"/>
      <c r="FD196" s="59"/>
      <c r="FE196" s="59"/>
      <c r="FF196" s="59"/>
      <c r="FG196" s="59"/>
      <c r="FH196" s="59"/>
      <c r="FI196" s="59"/>
      <c r="FJ196" s="59"/>
      <c r="FK196" s="59"/>
      <c r="FL196" s="59"/>
      <c r="FM196" s="59"/>
      <c r="FN196" s="59"/>
      <c r="FO196" s="59"/>
      <c r="FP196" s="59"/>
      <c r="FQ196" s="59"/>
      <c r="FR196" s="59"/>
      <c r="FS196" s="59"/>
      <c r="FT196" s="59"/>
      <c r="FU196" s="59"/>
      <c r="FV196" s="59"/>
      <c r="FW196" s="59"/>
      <c r="FX196" s="59"/>
      <c r="FY196" s="59"/>
      <c r="FZ196" s="59"/>
      <c r="GA196" s="59"/>
      <c r="GB196" s="59"/>
      <c r="GC196" s="59"/>
      <c r="GD196" s="59"/>
      <c r="GE196" s="59"/>
      <c r="GF196" s="59"/>
      <c r="GG196" s="59"/>
      <c r="GH196" s="59"/>
      <c r="GI196" s="59"/>
      <c r="GJ196" s="59"/>
      <c r="GK196" s="59"/>
      <c r="GL196" s="59"/>
      <c r="GM196" s="59"/>
      <c r="GN196" s="59"/>
      <c r="GO196" s="59"/>
      <c r="GP196" s="59"/>
      <c r="GQ196" s="59"/>
      <c r="GR196" s="59"/>
      <c r="GS196" s="59"/>
      <c r="GT196" s="59"/>
      <c r="GU196" s="59"/>
      <c r="GV196" s="59"/>
      <c r="GW196" s="59"/>
      <c r="GX196" s="59"/>
      <c r="GY196" s="59"/>
      <c r="GZ196" s="59"/>
      <c r="HA196" s="59"/>
      <c r="HB196" s="59"/>
      <c r="HC196" s="59"/>
      <c r="HD196" s="59"/>
      <c r="HE196" s="59"/>
      <c r="HF196" s="59"/>
      <c r="HG196" s="59"/>
      <c r="HH196" s="59"/>
      <c r="HI196" s="59"/>
      <c r="HJ196" s="59"/>
      <c r="HK196" s="59"/>
      <c r="HL196" s="59"/>
      <c r="HM196" s="59"/>
      <c r="HN196" s="59"/>
      <c r="HO196" s="59"/>
      <c r="HP196" s="59"/>
      <c r="HQ196" s="59"/>
      <c r="HR196" s="59"/>
      <c r="HS196" s="59"/>
      <c r="HT196" s="59"/>
      <c r="HU196" s="59"/>
      <c r="HV196" s="59"/>
      <c r="HW196" s="59"/>
      <c r="HX196" s="59"/>
      <c r="HY196" s="59"/>
      <c r="HZ196" s="59"/>
      <c r="IA196" s="59"/>
      <c r="IB196" s="59"/>
      <c r="IC196" s="59"/>
      <c r="ID196" s="59"/>
      <c r="IE196" s="59"/>
      <c r="IF196" s="59"/>
      <c r="IG196" s="59"/>
      <c r="IH196" s="59"/>
      <c r="II196" s="59"/>
      <c r="IJ196" s="59"/>
      <c r="IK196" s="59"/>
      <c r="IL196" s="59"/>
      <c r="IM196" s="59"/>
      <c r="IN196" s="59"/>
      <c r="IO196" s="59"/>
      <c r="IP196" s="59"/>
      <c r="IQ196" s="59"/>
      <c r="IR196" s="59"/>
      <c r="IS196" s="59"/>
      <c r="IT196" s="59"/>
      <c r="IU196" s="59"/>
      <c r="IV196" s="59"/>
    </row>
    <row r="197" spans="1:256" s="87" customFormat="1" ht="22.5" customHeight="1">
      <c r="A197" s="51">
        <v>169</v>
      </c>
      <c r="B197" s="81" t="s">
        <v>495</v>
      </c>
      <c r="C197" s="35" t="s">
        <v>496</v>
      </c>
      <c r="D197" s="35" t="s">
        <v>1</v>
      </c>
      <c r="E197" s="35" t="s">
        <v>1</v>
      </c>
      <c r="F197" s="35" t="s">
        <v>1</v>
      </c>
      <c r="G197" s="35" t="s">
        <v>1</v>
      </c>
      <c r="H197" s="35" t="s">
        <v>1</v>
      </c>
      <c r="I197" s="35" t="s">
        <v>24</v>
      </c>
      <c r="J197" s="37" t="s">
        <v>497</v>
      </c>
      <c r="K197" s="35" t="s">
        <v>26</v>
      </c>
      <c r="L197" s="38">
        <v>8900</v>
      </c>
      <c r="M197" s="38">
        <v>26700</v>
      </c>
      <c r="N197" s="55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  <c r="EQ197" s="59"/>
      <c r="ER197" s="59"/>
      <c r="ES197" s="59"/>
      <c r="ET197" s="59"/>
      <c r="EU197" s="59"/>
      <c r="EV197" s="59"/>
      <c r="EW197" s="59"/>
      <c r="EX197" s="59"/>
      <c r="EY197" s="59"/>
      <c r="EZ197" s="59"/>
      <c r="FA197" s="59"/>
      <c r="FB197" s="59"/>
      <c r="FC197" s="59"/>
      <c r="FD197" s="59"/>
      <c r="FE197" s="59"/>
      <c r="FF197" s="59"/>
      <c r="FG197" s="59"/>
      <c r="FH197" s="59"/>
      <c r="FI197" s="59"/>
      <c r="FJ197" s="59"/>
      <c r="FK197" s="59"/>
      <c r="FL197" s="59"/>
      <c r="FM197" s="59"/>
      <c r="FN197" s="59"/>
      <c r="FO197" s="59"/>
      <c r="FP197" s="59"/>
      <c r="FQ197" s="59"/>
      <c r="FR197" s="59"/>
      <c r="FS197" s="59"/>
      <c r="FT197" s="59"/>
      <c r="FU197" s="59"/>
      <c r="FV197" s="59"/>
      <c r="FW197" s="59"/>
      <c r="FX197" s="59"/>
      <c r="FY197" s="59"/>
      <c r="FZ197" s="59"/>
      <c r="GA197" s="59"/>
      <c r="GB197" s="59"/>
      <c r="GC197" s="59"/>
      <c r="GD197" s="59"/>
      <c r="GE197" s="59"/>
      <c r="GF197" s="59"/>
      <c r="GG197" s="59"/>
      <c r="GH197" s="59"/>
      <c r="GI197" s="59"/>
      <c r="GJ197" s="59"/>
      <c r="GK197" s="59"/>
      <c r="GL197" s="59"/>
      <c r="GM197" s="59"/>
      <c r="GN197" s="59"/>
      <c r="GO197" s="59"/>
      <c r="GP197" s="59"/>
      <c r="GQ197" s="59"/>
      <c r="GR197" s="59"/>
      <c r="GS197" s="59"/>
      <c r="GT197" s="59"/>
      <c r="GU197" s="59"/>
      <c r="GV197" s="59"/>
      <c r="GW197" s="59"/>
      <c r="GX197" s="59"/>
      <c r="GY197" s="59"/>
      <c r="GZ197" s="59"/>
      <c r="HA197" s="59"/>
      <c r="HB197" s="59"/>
      <c r="HC197" s="59"/>
      <c r="HD197" s="59"/>
      <c r="HE197" s="59"/>
      <c r="HF197" s="59"/>
      <c r="HG197" s="59"/>
      <c r="HH197" s="59"/>
      <c r="HI197" s="59"/>
      <c r="HJ197" s="59"/>
      <c r="HK197" s="59"/>
      <c r="HL197" s="59"/>
      <c r="HM197" s="59"/>
      <c r="HN197" s="59"/>
      <c r="HO197" s="59"/>
      <c r="HP197" s="59"/>
      <c r="HQ197" s="59"/>
      <c r="HR197" s="59"/>
      <c r="HS197" s="59"/>
      <c r="HT197" s="59"/>
      <c r="HU197" s="59"/>
      <c r="HV197" s="59"/>
      <c r="HW197" s="59"/>
      <c r="HX197" s="59"/>
      <c r="HY197" s="59"/>
      <c r="HZ197" s="59"/>
      <c r="IA197" s="59"/>
      <c r="IB197" s="59"/>
      <c r="IC197" s="59"/>
      <c r="ID197" s="59"/>
      <c r="IE197" s="59"/>
      <c r="IF197" s="59"/>
      <c r="IG197" s="59"/>
      <c r="IH197" s="59"/>
      <c r="II197" s="59"/>
      <c r="IJ197" s="59"/>
      <c r="IK197" s="59"/>
      <c r="IL197" s="59"/>
      <c r="IM197" s="59"/>
      <c r="IN197" s="59"/>
      <c r="IO197" s="59"/>
      <c r="IP197" s="59"/>
      <c r="IQ197" s="59"/>
      <c r="IR197" s="59"/>
      <c r="IS197" s="59"/>
      <c r="IT197" s="59"/>
      <c r="IU197" s="59"/>
      <c r="IV197" s="59"/>
    </row>
    <row r="198" spans="1:256" s="87" customFormat="1" ht="22.5" customHeight="1">
      <c r="A198" s="51">
        <v>170</v>
      </c>
      <c r="B198" s="81" t="s">
        <v>498</v>
      </c>
      <c r="C198" s="35" t="s">
        <v>499</v>
      </c>
      <c r="D198" s="35" t="s">
        <v>1</v>
      </c>
      <c r="E198" s="35" t="s">
        <v>1</v>
      </c>
      <c r="F198" s="35" t="s">
        <v>1</v>
      </c>
      <c r="G198" s="35" t="s">
        <v>1</v>
      </c>
      <c r="H198" s="35" t="s">
        <v>1</v>
      </c>
      <c r="I198" s="35" t="s">
        <v>24</v>
      </c>
      <c r="J198" s="37" t="s">
        <v>497</v>
      </c>
      <c r="K198" s="35" t="s">
        <v>26</v>
      </c>
      <c r="L198" s="38">
        <v>7900</v>
      </c>
      <c r="M198" s="38">
        <v>15800</v>
      </c>
      <c r="N198" s="55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  <c r="EN198" s="59"/>
      <c r="EO198" s="59"/>
      <c r="EP198" s="59"/>
      <c r="EQ198" s="59"/>
      <c r="ER198" s="59"/>
      <c r="ES198" s="59"/>
      <c r="ET198" s="59"/>
      <c r="EU198" s="59"/>
      <c r="EV198" s="59"/>
      <c r="EW198" s="59"/>
      <c r="EX198" s="59"/>
      <c r="EY198" s="59"/>
      <c r="EZ198" s="59"/>
      <c r="FA198" s="59"/>
      <c r="FB198" s="59"/>
      <c r="FC198" s="59"/>
      <c r="FD198" s="59"/>
      <c r="FE198" s="59"/>
      <c r="FF198" s="59"/>
      <c r="FG198" s="59"/>
      <c r="FH198" s="59"/>
      <c r="FI198" s="59"/>
      <c r="FJ198" s="59"/>
      <c r="FK198" s="59"/>
      <c r="FL198" s="59"/>
      <c r="FM198" s="59"/>
      <c r="FN198" s="59"/>
      <c r="FO198" s="59"/>
      <c r="FP198" s="59"/>
      <c r="FQ198" s="59"/>
      <c r="FR198" s="59"/>
      <c r="FS198" s="59"/>
      <c r="FT198" s="59"/>
      <c r="FU198" s="59"/>
      <c r="FV198" s="59"/>
      <c r="FW198" s="59"/>
      <c r="FX198" s="59"/>
      <c r="FY198" s="59"/>
      <c r="FZ198" s="59"/>
      <c r="GA198" s="59"/>
      <c r="GB198" s="59"/>
      <c r="GC198" s="59"/>
      <c r="GD198" s="59"/>
      <c r="GE198" s="59"/>
      <c r="GF198" s="59"/>
      <c r="GG198" s="59"/>
      <c r="GH198" s="59"/>
      <c r="GI198" s="59"/>
      <c r="GJ198" s="59"/>
      <c r="GK198" s="59"/>
      <c r="GL198" s="59"/>
      <c r="GM198" s="59"/>
      <c r="GN198" s="59"/>
      <c r="GO198" s="59"/>
      <c r="GP198" s="59"/>
      <c r="GQ198" s="59"/>
      <c r="GR198" s="59"/>
      <c r="GS198" s="59"/>
      <c r="GT198" s="59"/>
      <c r="GU198" s="59"/>
      <c r="GV198" s="59"/>
      <c r="GW198" s="59"/>
      <c r="GX198" s="59"/>
      <c r="GY198" s="59"/>
      <c r="GZ198" s="59"/>
      <c r="HA198" s="59"/>
      <c r="HB198" s="59"/>
      <c r="HC198" s="59"/>
      <c r="HD198" s="59"/>
      <c r="HE198" s="59"/>
      <c r="HF198" s="59"/>
      <c r="HG198" s="59"/>
      <c r="HH198" s="59"/>
      <c r="HI198" s="59"/>
      <c r="HJ198" s="59"/>
      <c r="HK198" s="59"/>
      <c r="HL198" s="59"/>
      <c r="HM198" s="59"/>
      <c r="HN198" s="59"/>
      <c r="HO198" s="59"/>
      <c r="HP198" s="59"/>
      <c r="HQ198" s="59"/>
      <c r="HR198" s="59"/>
      <c r="HS198" s="59"/>
      <c r="HT198" s="59"/>
      <c r="HU198" s="59"/>
      <c r="HV198" s="59"/>
      <c r="HW198" s="59"/>
      <c r="HX198" s="59"/>
      <c r="HY198" s="59"/>
      <c r="HZ198" s="59"/>
      <c r="IA198" s="59"/>
      <c r="IB198" s="59"/>
      <c r="IC198" s="59"/>
      <c r="ID198" s="59"/>
      <c r="IE198" s="59"/>
      <c r="IF198" s="59"/>
      <c r="IG198" s="59"/>
      <c r="IH198" s="59"/>
      <c r="II198" s="59"/>
      <c r="IJ198" s="59"/>
      <c r="IK198" s="59"/>
      <c r="IL198" s="59"/>
      <c r="IM198" s="59"/>
      <c r="IN198" s="59"/>
      <c r="IO198" s="59"/>
      <c r="IP198" s="59"/>
      <c r="IQ198" s="59"/>
      <c r="IR198" s="59"/>
      <c r="IS198" s="59"/>
      <c r="IT198" s="59"/>
      <c r="IU198" s="59"/>
      <c r="IV198" s="59"/>
    </row>
    <row r="199" spans="1:256" s="87" customFormat="1" ht="22.5" customHeight="1">
      <c r="A199" s="51">
        <v>171</v>
      </c>
      <c r="B199" s="81" t="s">
        <v>123</v>
      </c>
      <c r="C199" s="35" t="s">
        <v>124</v>
      </c>
      <c r="D199" s="35" t="s">
        <v>1</v>
      </c>
      <c r="E199" s="35" t="s">
        <v>1</v>
      </c>
      <c r="F199" s="35" t="s">
        <v>1</v>
      </c>
      <c r="G199" s="35" t="s">
        <v>1</v>
      </c>
      <c r="H199" s="35" t="s">
        <v>1</v>
      </c>
      <c r="I199" s="35" t="s">
        <v>24</v>
      </c>
      <c r="J199" s="37">
        <v>35244</v>
      </c>
      <c r="K199" s="35" t="s">
        <v>26</v>
      </c>
      <c r="L199" s="38">
        <v>2450</v>
      </c>
      <c r="M199" s="38">
        <v>2450</v>
      </c>
      <c r="N199" s="55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9"/>
      <c r="EO199" s="59"/>
      <c r="EP199" s="59"/>
      <c r="EQ199" s="59"/>
      <c r="ER199" s="59"/>
      <c r="ES199" s="59"/>
      <c r="ET199" s="59"/>
      <c r="EU199" s="59"/>
      <c r="EV199" s="59"/>
      <c r="EW199" s="59"/>
      <c r="EX199" s="59"/>
      <c r="EY199" s="59"/>
      <c r="EZ199" s="59"/>
      <c r="FA199" s="59"/>
      <c r="FB199" s="59"/>
      <c r="FC199" s="59"/>
      <c r="FD199" s="59"/>
      <c r="FE199" s="59"/>
      <c r="FF199" s="59"/>
      <c r="FG199" s="59"/>
      <c r="FH199" s="59"/>
      <c r="FI199" s="59"/>
      <c r="FJ199" s="59"/>
      <c r="FK199" s="59"/>
      <c r="FL199" s="59"/>
      <c r="FM199" s="59"/>
      <c r="FN199" s="59"/>
      <c r="FO199" s="59"/>
      <c r="FP199" s="59"/>
      <c r="FQ199" s="59"/>
      <c r="FR199" s="59"/>
      <c r="FS199" s="59"/>
      <c r="FT199" s="59"/>
      <c r="FU199" s="59"/>
      <c r="FV199" s="59"/>
      <c r="FW199" s="59"/>
      <c r="FX199" s="59"/>
      <c r="FY199" s="59"/>
      <c r="FZ199" s="59"/>
      <c r="GA199" s="59"/>
      <c r="GB199" s="59"/>
      <c r="GC199" s="59"/>
      <c r="GD199" s="59"/>
      <c r="GE199" s="59"/>
      <c r="GF199" s="59"/>
      <c r="GG199" s="59"/>
      <c r="GH199" s="59"/>
      <c r="GI199" s="59"/>
      <c r="GJ199" s="59"/>
      <c r="GK199" s="59"/>
      <c r="GL199" s="59"/>
      <c r="GM199" s="59"/>
      <c r="GN199" s="59"/>
      <c r="GO199" s="59"/>
      <c r="GP199" s="59"/>
      <c r="GQ199" s="59"/>
      <c r="GR199" s="59"/>
      <c r="GS199" s="59"/>
      <c r="GT199" s="59"/>
      <c r="GU199" s="59"/>
      <c r="GV199" s="59"/>
      <c r="GW199" s="59"/>
      <c r="GX199" s="59"/>
      <c r="GY199" s="59"/>
      <c r="GZ199" s="59"/>
      <c r="HA199" s="59"/>
      <c r="HB199" s="59"/>
      <c r="HC199" s="59"/>
      <c r="HD199" s="59"/>
      <c r="HE199" s="59"/>
      <c r="HF199" s="59"/>
      <c r="HG199" s="59"/>
      <c r="HH199" s="59"/>
      <c r="HI199" s="59"/>
      <c r="HJ199" s="59"/>
      <c r="HK199" s="59"/>
      <c r="HL199" s="59"/>
      <c r="HM199" s="59"/>
      <c r="HN199" s="59"/>
      <c r="HO199" s="59"/>
      <c r="HP199" s="59"/>
      <c r="HQ199" s="59"/>
      <c r="HR199" s="59"/>
      <c r="HS199" s="59"/>
      <c r="HT199" s="59"/>
      <c r="HU199" s="59"/>
      <c r="HV199" s="59"/>
      <c r="HW199" s="59"/>
      <c r="HX199" s="59"/>
      <c r="HY199" s="59"/>
      <c r="HZ199" s="59"/>
      <c r="IA199" s="59"/>
      <c r="IB199" s="59"/>
      <c r="IC199" s="59"/>
      <c r="ID199" s="59"/>
      <c r="IE199" s="59"/>
      <c r="IF199" s="59"/>
      <c r="IG199" s="59"/>
      <c r="IH199" s="59"/>
      <c r="II199" s="59"/>
      <c r="IJ199" s="59"/>
      <c r="IK199" s="59"/>
      <c r="IL199" s="59"/>
      <c r="IM199" s="59"/>
      <c r="IN199" s="59"/>
      <c r="IO199" s="59"/>
      <c r="IP199" s="59"/>
      <c r="IQ199" s="59"/>
      <c r="IR199" s="59"/>
      <c r="IS199" s="59"/>
      <c r="IT199" s="59"/>
      <c r="IU199" s="59"/>
      <c r="IV199" s="59"/>
    </row>
    <row r="200" spans="1:256" s="87" customFormat="1" ht="22.5" customHeight="1">
      <c r="A200" s="53">
        <v>172</v>
      </c>
      <c r="B200" s="82" t="s">
        <v>500</v>
      </c>
      <c r="C200" s="45" t="s">
        <v>499</v>
      </c>
      <c r="D200" s="45" t="s">
        <v>1</v>
      </c>
      <c r="E200" s="45" t="s">
        <v>1</v>
      </c>
      <c r="F200" s="45" t="s">
        <v>1</v>
      </c>
      <c r="G200" s="45" t="s">
        <v>1</v>
      </c>
      <c r="H200" s="45" t="s">
        <v>1</v>
      </c>
      <c r="I200" s="45" t="s">
        <v>24</v>
      </c>
      <c r="J200" s="48" t="s">
        <v>501</v>
      </c>
      <c r="K200" s="45" t="s">
        <v>26</v>
      </c>
      <c r="L200" s="46">
        <v>8000</v>
      </c>
      <c r="M200" s="46">
        <v>8000</v>
      </c>
      <c r="N200" s="4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  <c r="EQ200" s="59"/>
      <c r="ER200" s="59"/>
      <c r="ES200" s="59"/>
      <c r="ET200" s="59"/>
      <c r="EU200" s="59"/>
      <c r="EV200" s="59"/>
      <c r="EW200" s="59"/>
      <c r="EX200" s="59"/>
      <c r="EY200" s="59"/>
      <c r="EZ200" s="59"/>
      <c r="FA200" s="59"/>
      <c r="FB200" s="59"/>
      <c r="FC200" s="59"/>
      <c r="FD200" s="59"/>
      <c r="FE200" s="59"/>
      <c r="FF200" s="59"/>
      <c r="FG200" s="59"/>
      <c r="FH200" s="59"/>
      <c r="FI200" s="59"/>
      <c r="FJ200" s="59"/>
      <c r="FK200" s="59"/>
      <c r="FL200" s="59"/>
      <c r="FM200" s="59"/>
      <c r="FN200" s="59"/>
      <c r="FO200" s="59"/>
      <c r="FP200" s="59"/>
      <c r="FQ200" s="59"/>
      <c r="FR200" s="59"/>
      <c r="FS200" s="59"/>
      <c r="FT200" s="59"/>
      <c r="FU200" s="59"/>
      <c r="FV200" s="59"/>
      <c r="FW200" s="59"/>
      <c r="FX200" s="59"/>
      <c r="FY200" s="59"/>
      <c r="FZ200" s="59"/>
      <c r="GA200" s="59"/>
      <c r="GB200" s="59"/>
      <c r="GC200" s="59"/>
      <c r="GD200" s="59"/>
      <c r="GE200" s="59"/>
      <c r="GF200" s="59"/>
      <c r="GG200" s="59"/>
      <c r="GH200" s="59"/>
      <c r="GI200" s="59"/>
      <c r="GJ200" s="59"/>
      <c r="GK200" s="59"/>
      <c r="GL200" s="59"/>
      <c r="GM200" s="59"/>
      <c r="GN200" s="59"/>
      <c r="GO200" s="59"/>
      <c r="GP200" s="59"/>
      <c r="GQ200" s="59"/>
      <c r="GR200" s="59"/>
      <c r="GS200" s="59"/>
      <c r="GT200" s="59"/>
      <c r="GU200" s="59"/>
      <c r="GV200" s="59"/>
      <c r="GW200" s="59"/>
      <c r="GX200" s="59"/>
      <c r="GY200" s="59"/>
      <c r="GZ200" s="59"/>
      <c r="HA200" s="59"/>
      <c r="HB200" s="59"/>
      <c r="HC200" s="59"/>
      <c r="HD200" s="59"/>
      <c r="HE200" s="59"/>
      <c r="HF200" s="59"/>
      <c r="HG200" s="59"/>
      <c r="HH200" s="59"/>
      <c r="HI200" s="59"/>
      <c r="HJ200" s="59"/>
      <c r="HK200" s="59"/>
      <c r="HL200" s="59"/>
      <c r="HM200" s="59"/>
      <c r="HN200" s="59"/>
      <c r="HO200" s="59"/>
      <c r="HP200" s="59"/>
      <c r="HQ200" s="59"/>
      <c r="HR200" s="59"/>
      <c r="HS200" s="59"/>
      <c r="HT200" s="59"/>
      <c r="HU200" s="59"/>
      <c r="HV200" s="59"/>
      <c r="HW200" s="59"/>
      <c r="HX200" s="59"/>
      <c r="HY200" s="59"/>
      <c r="HZ200" s="59"/>
      <c r="IA200" s="59"/>
      <c r="IB200" s="59"/>
      <c r="IC200" s="59"/>
      <c r="ID200" s="59"/>
      <c r="IE200" s="59"/>
      <c r="IF200" s="59"/>
      <c r="IG200" s="59"/>
      <c r="IH200" s="59"/>
      <c r="II200" s="59"/>
      <c r="IJ200" s="59"/>
      <c r="IK200" s="59"/>
      <c r="IL200" s="59"/>
      <c r="IM200" s="59"/>
      <c r="IN200" s="59"/>
      <c r="IO200" s="59"/>
      <c r="IP200" s="59"/>
      <c r="IQ200" s="59"/>
      <c r="IR200" s="59"/>
      <c r="IS200" s="59"/>
      <c r="IT200" s="59"/>
      <c r="IU200" s="59"/>
      <c r="IV200" s="59"/>
    </row>
    <row r="201" spans="1:256" s="63" customFormat="1" ht="22.5" customHeight="1">
      <c r="A201" s="209" t="s">
        <v>288</v>
      </c>
      <c r="B201" s="209"/>
      <c r="C201" s="209"/>
      <c r="D201" s="209"/>
      <c r="E201" s="209"/>
      <c r="F201" s="209"/>
      <c r="G201" s="209"/>
      <c r="H201" s="209"/>
      <c r="I201" s="209"/>
      <c r="J201" s="209"/>
      <c r="K201" s="209"/>
      <c r="L201" s="209"/>
      <c r="M201" s="209"/>
      <c r="N201" s="209"/>
    </row>
    <row r="202" spans="1:256" s="63" customFormat="1" ht="22.5" customHeight="1">
      <c r="A202" s="203" t="s">
        <v>6</v>
      </c>
      <c r="B202" s="203" t="s">
        <v>5</v>
      </c>
      <c r="C202" s="203" t="s">
        <v>7</v>
      </c>
      <c r="D202" s="205" t="s">
        <v>8</v>
      </c>
      <c r="E202" s="206"/>
      <c r="F202" s="206"/>
      <c r="G202" s="206"/>
      <c r="H202" s="207"/>
      <c r="I202" s="203" t="s">
        <v>9</v>
      </c>
      <c r="J202" s="205" t="s">
        <v>10</v>
      </c>
      <c r="K202" s="207"/>
      <c r="L202" s="205" t="s">
        <v>11</v>
      </c>
      <c r="M202" s="206"/>
      <c r="N202" s="203" t="s">
        <v>3</v>
      </c>
    </row>
    <row r="203" spans="1:256" s="63" customFormat="1" ht="42.6" customHeight="1">
      <c r="A203" s="204"/>
      <c r="B203" s="204"/>
      <c r="C203" s="204"/>
      <c r="D203" s="93" t="s">
        <v>12</v>
      </c>
      <c r="E203" s="166" t="s">
        <v>13</v>
      </c>
      <c r="F203" s="93" t="s">
        <v>14</v>
      </c>
      <c r="G203" s="164" t="s">
        <v>15</v>
      </c>
      <c r="H203" s="166" t="s">
        <v>16</v>
      </c>
      <c r="I203" s="208"/>
      <c r="J203" s="166" t="s">
        <v>17</v>
      </c>
      <c r="K203" s="164" t="s">
        <v>18</v>
      </c>
      <c r="L203" s="166" t="s">
        <v>19</v>
      </c>
      <c r="M203" s="164" t="s">
        <v>20</v>
      </c>
      <c r="N203" s="204"/>
    </row>
    <row r="204" spans="1:256" s="63" customFormat="1" ht="22.5" customHeight="1">
      <c r="A204" s="39">
        <v>173</v>
      </c>
      <c r="B204" s="167" t="s">
        <v>247</v>
      </c>
      <c r="C204" s="40" t="s">
        <v>248</v>
      </c>
      <c r="D204" s="40" t="s">
        <v>237</v>
      </c>
      <c r="E204" s="40" t="s">
        <v>246</v>
      </c>
      <c r="F204" s="40" t="s">
        <v>237</v>
      </c>
      <c r="G204" s="40" t="s">
        <v>237</v>
      </c>
      <c r="H204" s="40" t="s">
        <v>237</v>
      </c>
      <c r="I204" s="40" t="s">
        <v>24</v>
      </c>
      <c r="J204" s="41" t="s">
        <v>249</v>
      </c>
      <c r="K204" s="40" t="s">
        <v>26</v>
      </c>
      <c r="L204" s="42">
        <v>4400</v>
      </c>
      <c r="M204" s="42">
        <v>4400</v>
      </c>
      <c r="N204" s="83"/>
    </row>
    <row r="205" spans="1:256" s="63" customFormat="1" ht="22.5" customHeight="1">
      <c r="A205" s="51">
        <v>174</v>
      </c>
      <c r="B205" s="36" t="s">
        <v>352</v>
      </c>
      <c r="C205" s="35" t="s">
        <v>354</v>
      </c>
      <c r="D205" s="35" t="s">
        <v>237</v>
      </c>
      <c r="E205" s="35" t="s">
        <v>246</v>
      </c>
      <c r="F205" s="35" t="s">
        <v>237</v>
      </c>
      <c r="G205" s="35" t="s">
        <v>237</v>
      </c>
      <c r="H205" s="35" t="s">
        <v>237</v>
      </c>
      <c r="I205" s="35" t="s">
        <v>24</v>
      </c>
      <c r="J205" s="47" t="s">
        <v>356</v>
      </c>
      <c r="K205" s="35" t="s">
        <v>26</v>
      </c>
      <c r="L205" s="38">
        <v>45000</v>
      </c>
      <c r="M205" s="38">
        <v>45000</v>
      </c>
      <c r="N205" s="55"/>
    </row>
    <row r="206" spans="1:256" s="63" customFormat="1" ht="22.5" customHeight="1">
      <c r="A206" s="51">
        <v>175</v>
      </c>
      <c r="B206" s="43" t="s">
        <v>353</v>
      </c>
      <c r="C206" s="35" t="s">
        <v>355</v>
      </c>
      <c r="D206" s="35" t="s">
        <v>237</v>
      </c>
      <c r="E206" s="35" t="s">
        <v>246</v>
      </c>
      <c r="F206" s="35" t="s">
        <v>237</v>
      </c>
      <c r="G206" s="35" t="s">
        <v>237</v>
      </c>
      <c r="H206" s="35" t="s">
        <v>237</v>
      </c>
      <c r="I206" s="35" t="s">
        <v>24</v>
      </c>
      <c r="J206" s="47" t="s">
        <v>356</v>
      </c>
      <c r="K206" s="35" t="s">
        <v>26</v>
      </c>
      <c r="L206" s="38">
        <v>4800</v>
      </c>
      <c r="M206" s="38">
        <v>4800</v>
      </c>
      <c r="N206" s="55"/>
    </row>
    <row r="207" spans="1:256" s="63" customFormat="1" ht="22.5" customHeight="1">
      <c r="A207" s="53">
        <v>176</v>
      </c>
      <c r="B207" s="56" t="s">
        <v>472</v>
      </c>
      <c r="C207" s="45" t="s">
        <v>473</v>
      </c>
      <c r="D207" s="45" t="s">
        <v>237</v>
      </c>
      <c r="E207" s="45" t="s">
        <v>246</v>
      </c>
      <c r="F207" s="45" t="s">
        <v>237</v>
      </c>
      <c r="G207" s="45" t="s">
        <v>237</v>
      </c>
      <c r="H207" s="45" t="s">
        <v>237</v>
      </c>
      <c r="I207" s="45" t="s">
        <v>24</v>
      </c>
      <c r="J207" s="54" t="s">
        <v>474</v>
      </c>
      <c r="K207" s="45" t="s">
        <v>26</v>
      </c>
      <c r="L207" s="46">
        <v>10800</v>
      </c>
      <c r="M207" s="46">
        <v>10800</v>
      </c>
      <c r="N207" s="55"/>
    </row>
    <row r="208" spans="1:256" s="63" customFormat="1" ht="22.5" customHeight="1">
      <c r="A208" s="224" t="s">
        <v>4</v>
      </c>
      <c r="B208" s="211"/>
      <c r="C208" s="211"/>
      <c r="D208" s="211"/>
      <c r="E208" s="211"/>
      <c r="F208" s="211"/>
      <c r="G208" s="211"/>
      <c r="H208" s="211"/>
      <c r="I208" s="211"/>
      <c r="J208" s="211"/>
      <c r="K208" s="212"/>
      <c r="L208" s="104">
        <f>SUM(L23:L25,L29:L50,L54:L75,L79:L100,L104:L125,L129:L150,L154:L175,L179:L200,L204:L207)</f>
        <v>1259879.3600000001</v>
      </c>
      <c r="M208" s="104">
        <f>SUM(M23:M25,M29:M50,M54:M75,M79:M100,M104:M125,M129:M150,M154:M175,M179:M200,M204:M207)</f>
        <v>1536704.36</v>
      </c>
      <c r="N208" s="55"/>
    </row>
    <row r="209" spans="1:14" s="63" customFormat="1" ht="22.5" customHeight="1">
      <c r="A209" s="40"/>
      <c r="B209" s="84" t="s">
        <v>220</v>
      </c>
      <c r="C209" s="40"/>
      <c r="D209" s="40"/>
      <c r="E209" s="40"/>
      <c r="F209" s="40"/>
      <c r="G209" s="40"/>
      <c r="H209" s="40"/>
      <c r="I209" s="40"/>
      <c r="J209" s="41"/>
      <c r="K209" s="40"/>
      <c r="L209" s="42"/>
      <c r="M209" s="42"/>
      <c r="N209" s="55"/>
    </row>
    <row r="210" spans="1:14" s="63" customFormat="1" ht="22.5" customHeight="1">
      <c r="A210" s="51">
        <v>177</v>
      </c>
      <c r="B210" s="36" t="s">
        <v>132</v>
      </c>
      <c r="C210" s="35" t="s">
        <v>133</v>
      </c>
      <c r="D210" s="35" t="s">
        <v>1</v>
      </c>
      <c r="E210" s="35" t="s">
        <v>1</v>
      </c>
      <c r="F210" s="35" t="s">
        <v>1</v>
      </c>
      <c r="G210" s="35" t="s">
        <v>1</v>
      </c>
      <c r="H210" s="35" t="s">
        <v>1</v>
      </c>
      <c r="I210" s="35" t="s">
        <v>134</v>
      </c>
      <c r="J210" s="37" t="s">
        <v>135</v>
      </c>
      <c r="K210" s="35" t="s">
        <v>26</v>
      </c>
      <c r="L210" s="38">
        <v>520000</v>
      </c>
      <c r="M210" s="38">
        <v>520000</v>
      </c>
      <c r="N210" s="55"/>
    </row>
    <row r="211" spans="1:14" s="63" customFormat="1" ht="22.5" customHeight="1">
      <c r="A211" s="51">
        <v>178</v>
      </c>
      <c r="B211" s="120" t="s">
        <v>132</v>
      </c>
      <c r="C211" s="121" t="s">
        <v>277</v>
      </c>
      <c r="D211" s="35" t="s">
        <v>1</v>
      </c>
      <c r="E211" s="35" t="s">
        <v>1</v>
      </c>
      <c r="F211" s="35" t="s">
        <v>1</v>
      </c>
      <c r="G211" s="35" t="s">
        <v>1</v>
      </c>
      <c r="H211" s="35" t="s">
        <v>1</v>
      </c>
      <c r="I211" s="35" t="s">
        <v>134</v>
      </c>
      <c r="J211" s="122" t="s">
        <v>278</v>
      </c>
      <c r="K211" s="121" t="s">
        <v>26</v>
      </c>
      <c r="L211" s="123">
        <v>505000</v>
      </c>
      <c r="M211" s="123">
        <v>505000</v>
      </c>
      <c r="N211" s="55"/>
    </row>
    <row r="212" spans="1:14" s="63" customFormat="1" ht="22.5" customHeight="1">
      <c r="A212" s="51">
        <v>179</v>
      </c>
      <c r="B212" s="36" t="s">
        <v>203</v>
      </c>
      <c r="C212" s="35" t="s">
        <v>204</v>
      </c>
      <c r="D212" s="35" t="s">
        <v>1</v>
      </c>
      <c r="E212" s="35" t="s">
        <v>1</v>
      </c>
      <c r="F212" s="35" t="s">
        <v>1</v>
      </c>
      <c r="G212" s="35" t="s">
        <v>1</v>
      </c>
      <c r="H212" s="35" t="s">
        <v>1</v>
      </c>
      <c r="I212" s="35" t="s">
        <v>134</v>
      </c>
      <c r="J212" s="100" t="s">
        <v>205</v>
      </c>
      <c r="K212" s="35" t="s">
        <v>166</v>
      </c>
      <c r="L212" s="38">
        <v>1479000</v>
      </c>
      <c r="M212" s="38">
        <v>1479000</v>
      </c>
      <c r="N212" s="55"/>
    </row>
    <row r="213" spans="1:14" s="63" customFormat="1" ht="22.5" customHeight="1">
      <c r="A213" s="51">
        <v>180</v>
      </c>
      <c r="B213" s="36" t="s">
        <v>203</v>
      </c>
      <c r="C213" s="35" t="s">
        <v>460</v>
      </c>
      <c r="D213" s="35" t="s">
        <v>1</v>
      </c>
      <c r="E213" s="35" t="s">
        <v>1</v>
      </c>
      <c r="F213" s="35" t="s">
        <v>1</v>
      </c>
      <c r="G213" s="35" t="s">
        <v>1</v>
      </c>
      <c r="H213" s="35" t="s">
        <v>1</v>
      </c>
      <c r="I213" s="35" t="s">
        <v>461</v>
      </c>
      <c r="J213" s="100" t="s">
        <v>205</v>
      </c>
      <c r="K213" s="35" t="s">
        <v>1</v>
      </c>
      <c r="L213" s="101" t="s">
        <v>1</v>
      </c>
      <c r="M213" s="101" t="s">
        <v>1</v>
      </c>
      <c r="N213" s="55"/>
    </row>
    <row r="214" spans="1:14" s="63" customFormat="1" ht="22.5" customHeight="1">
      <c r="A214" s="51">
        <v>181</v>
      </c>
      <c r="B214" s="36" t="s">
        <v>405</v>
      </c>
      <c r="C214" s="35" t="s">
        <v>406</v>
      </c>
      <c r="D214" s="35" t="s">
        <v>1</v>
      </c>
      <c r="E214" s="35" t="s">
        <v>1</v>
      </c>
      <c r="F214" s="35" t="s">
        <v>1</v>
      </c>
      <c r="G214" s="35" t="s">
        <v>1</v>
      </c>
      <c r="H214" s="35" t="s">
        <v>1</v>
      </c>
      <c r="I214" s="35" t="s">
        <v>134</v>
      </c>
      <c r="J214" s="100" t="s">
        <v>390</v>
      </c>
      <c r="K214" s="35" t="s">
        <v>407</v>
      </c>
      <c r="L214" s="38">
        <v>1720000</v>
      </c>
      <c r="M214" s="38">
        <v>1720000</v>
      </c>
      <c r="N214" s="55"/>
    </row>
    <row r="215" spans="1:14" s="63" customFormat="1" ht="22.5" customHeight="1">
      <c r="A215" s="51">
        <v>182</v>
      </c>
      <c r="B215" s="36" t="s">
        <v>127</v>
      </c>
      <c r="C215" s="35" t="s">
        <v>128</v>
      </c>
      <c r="D215" s="35" t="s">
        <v>1</v>
      </c>
      <c r="E215" s="35" t="s">
        <v>1</v>
      </c>
      <c r="F215" s="35" t="s">
        <v>1</v>
      </c>
      <c r="G215" s="35" t="s">
        <v>1</v>
      </c>
      <c r="H215" s="35" t="s">
        <v>1</v>
      </c>
      <c r="I215" s="35" t="s">
        <v>24</v>
      </c>
      <c r="J215" s="37">
        <v>35320</v>
      </c>
      <c r="K215" s="35" t="s">
        <v>26</v>
      </c>
      <c r="L215" s="38">
        <v>43000</v>
      </c>
      <c r="M215" s="38">
        <v>43000</v>
      </c>
      <c r="N215" s="55"/>
    </row>
    <row r="216" spans="1:14" s="63" customFormat="1" ht="22.5" customHeight="1">
      <c r="A216" s="51">
        <v>183</v>
      </c>
      <c r="B216" s="36" t="s">
        <v>570</v>
      </c>
      <c r="C216" s="35" t="s">
        <v>580</v>
      </c>
      <c r="D216" s="35" t="s">
        <v>1</v>
      </c>
      <c r="E216" s="35" t="s">
        <v>1</v>
      </c>
      <c r="F216" s="35" t="s">
        <v>1</v>
      </c>
      <c r="G216" s="35" t="s">
        <v>1</v>
      </c>
      <c r="H216" s="35" t="s">
        <v>1</v>
      </c>
      <c r="I216" s="35" t="s">
        <v>24</v>
      </c>
      <c r="J216" s="47" t="s">
        <v>571</v>
      </c>
      <c r="K216" s="35" t="s">
        <v>26</v>
      </c>
      <c r="L216" s="38">
        <v>34000</v>
      </c>
      <c r="M216" s="38">
        <v>34000</v>
      </c>
      <c r="N216" s="55"/>
    </row>
    <row r="217" spans="1:14" s="63" customFormat="1" ht="22.5" customHeight="1">
      <c r="A217" s="51">
        <v>184</v>
      </c>
      <c r="B217" s="36" t="s">
        <v>129</v>
      </c>
      <c r="C217" s="35" t="s">
        <v>131</v>
      </c>
      <c r="D217" s="35" t="s">
        <v>1</v>
      </c>
      <c r="E217" s="35" t="s">
        <v>1</v>
      </c>
      <c r="F217" s="35" t="s">
        <v>1</v>
      </c>
      <c r="G217" s="35" t="s">
        <v>1</v>
      </c>
      <c r="H217" s="35" t="s">
        <v>1</v>
      </c>
      <c r="I217" s="35" t="s">
        <v>24</v>
      </c>
      <c r="J217" s="37" t="s">
        <v>130</v>
      </c>
      <c r="K217" s="35" t="s">
        <v>26</v>
      </c>
      <c r="L217" s="38">
        <v>3600</v>
      </c>
      <c r="M217" s="38">
        <v>3600</v>
      </c>
      <c r="N217" s="55"/>
    </row>
    <row r="218" spans="1:14" s="63" customFormat="1" ht="22.5" customHeight="1">
      <c r="A218" s="51">
        <v>185</v>
      </c>
      <c r="B218" s="36" t="s">
        <v>129</v>
      </c>
      <c r="C218" s="35" t="s">
        <v>322</v>
      </c>
      <c r="D218" s="35" t="s">
        <v>1</v>
      </c>
      <c r="E218" s="35" t="s">
        <v>1</v>
      </c>
      <c r="F218" s="35" t="s">
        <v>1</v>
      </c>
      <c r="G218" s="35" t="s">
        <v>1</v>
      </c>
      <c r="H218" s="35" t="s">
        <v>1</v>
      </c>
      <c r="I218" s="35" t="s">
        <v>24</v>
      </c>
      <c r="J218" s="37" t="s">
        <v>324</v>
      </c>
      <c r="K218" s="35" t="s">
        <v>166</v>
      </c>
      <c r="L218" s="38">
        <v>8500</v>
      </c>
      <c r="M218" s="38">
        <v>8500</v>
      </c>
      <c r="N218" s="55"/>
    </row>
    <row r="219" spans="1:14" s="63" customFormat="1" ht="22.5" customHeight="1">
      <c r="A219" s="51">
        <v>186</v>
      </c>
      <c r="B219" s="36" t="s">
        <v>129</v>
      </c>
      <c r="C219" s="35" t="s">
        <v>323</v>
      </c>
      <c r="D219" s="35" t="s">
        <v>1</v>
      </c>
      <c r="E219" s="35" t="s">
        <v>1</v>
      </c>
      <c r="F219" s="35" t="s">
        <v>1</v>
      </c>
      <c r="G219" s="35" t="s">
        <v>1</v>
      </c>
      <c r="H219" s="35" t="s">
        <v>1</v>
      </c>
      <c r="I219" s="35" t="s">
        <v>24</v>
      </c>
      <c r="J219" s="47" t="s">
        <v>324</v>
      </c>
      <c r="K219" s="35" t="s">
        <v>166</v>
      </c>
      <c r="L219" s="38">
        <v>8500</v>
      </c>
      <c r="M219" s="38">
        <v>8500</v>
      </c>
      <c r="N219" s="55"/>
    </row>
    <row r="220" spans="1:14" s="63" customFormat="1" ht="22.5" customHeight="1">
      <c r="A220" s="51">
        <v>187</v>
      </c>
      <c r="B220" s="36" t="s">
        <v>129</v>
      </c>
      <c r="C220" s="35" t="s">
        <v>613</v>
      </c>
      <c r="D220" s="35" t="s">
        <v>1</v>
      </c>
      <c r="E220" s="35" t="s">
        <v>1</v>
      </c>
      <c r="F220" s="35" t="s">
        <v>1</v>
      </c>
      <c r="G220" s="35" t="s">
        <v>1</v>
      </c>
      <c r="H220" s="35" t="s">
        <v>1</v>
      </c>
      <c r="I220" s="35" t="s">
        <v>24</v>
      </c>
      <c r="J220" s="47" t="s">
        <v>611</v>
      </c>
      <c r="K220" s="35" t="s">
        <v>610</v>
      </c>
      <c r="L220" s="38" t="s">
        <v>1</v>
      </c>
      <c r="M220" s="38" t="s">
        <v>1</v>
      </c>
      <c r="N220" s="55"/>
    </row>
    <row r="221" spans="1:14" s="63" customFormat="1" ht="22.5" customHeight="1">
      <c r="A221" s="51">
        <v>188</v>
      </c>
      <c r="B221" s="36" t="s">
        <v>129</v>
      </c>
      <c r="C221" s="35" t="s">
        <v>612</v>
      </c>
      <c r="D221" s="35" t="s">
        <v>1</v>
      </c>
      <c r="E221" s="35" t="s">
        <v>1</v>
      </c>
      <c r="F221" s="35" t="s">
        <v>1</v>
      </c>
      <c r="G221" s="35" t="s">
        <v>1</v>
      </c>
      <c r="H221" s="35" t="s">
        <v>1</v>
      </c>
      <c r="I221" s="35" t="s">
        <v>24</v>
      </c>
      <c r="J221" s="47" t="s">
        <v>611</v>
      </c>
      <c r="K221" s="35" t="s">
        <v>610</v>
      </c>
      <c r="L221" s="38" t="s">
        <v>1</v>
      </c>
      <c r="M221" s="38" t="s">
        <v>1</v>
      </c>
      <c r="N221" s="55"/>
    </row>
    <row r="222" spans="1:14" s="63" customFormat="1" ht="22.5" customHeight="1">
      <c r="A222" s="51">
        <v>189</v>
      </c>
      <c r="B222" s="36" t="s">
        <v>129</v>
      </c>
      <c r="C222" s="35" t="s">
        <v>614</v>
      </c>
      <c r="D222" s="35" t="s">
        <v>1</v>
      </c>
      <c r="E222" s="35" t="s">
        <v>1</v>
      </c>
      <c r="F222" s="35" t="s">
        <v>1</v>
      </c>
      <c r="G222" s="35" t="s">
        <v>1</v>
      </c>
      <c r="H222" s="35" t="s">
        <v>1</v>
      </c>
      <c r="I222" s="35" t="s">
        <v>24</v>
      </c>
      <c r="J222" s="47" t="s">
        <v>611</v>
      </c>
      <c r="K222" s="35" t="s">
        <v>610</v>
      </c>
      <c r="L222" s="38" t="s">
        <v>1</v>
      </c>
      <c r="M222" s="38" t="s">
        <v>1</v>
      </c>
      <c r="N222" s="55"/>
    </row>
    <row r="223" spans="1:14" s="63" customFormat="1" ht="22.5" customHeight="1">
      <c r="A223" s="51">
        <v>190</v>
      </c>
      <c r="B223" s="36" t="s">
        <v>129</v>
      </c>
      <c r="C223" s="35" t="s">
        <v>615</v>
      </c>
      <c r="D223" s="35" t="s">
        <v>1</v>
      </c>
      <c r="E223" s="35" t="s">
        <v>1</v>
      </c>
      <c r="F223" s="35" t="s">
        <v>1</v>
      </c>
      <c r="G223" s="35" t="s">
        <v>1</v>
      </c>
      <c r="H223" s="35" t="s">
        <v>1</v>
      </c>
      <c r="I223" s="35" t="s">
        <v>24</v>
      </c>
      <c r="J223" s="47" t="s">
        <v>611</v>
      </c>
      <c r="K223" s="35" t="s">
        <v>610</v>
      </c>
      <c r="L223" s="38" t="s">
        <v>1</v>
      </c>
      <c r="M223" s="38" t="s">
        <v>1</v>
      </c>
      <c r="N223" s="55"/>
    </row>
    <row r="224" spans="1:14" s="63" customFormat="1" ht="22.5" customHeight="1">
      <c r="A224" s="51">
        <v>191</v>
      </c>
      <c r="B224" s="36" t="s">
        <v>129</v>
      </c>
      <c r="C224" s="35" t="s">
        <v>616</v>
      </c>
      <c r="D224" s="35" t="s">
        <v>1</v>
      </c>
      <c r="E224" s="35" t="s">
        <v>1</v>
      </c>
      <c r="F224" s="35" t="s">
        <v>1</v>
      </c>
      <c r="G224" s="35" t="s">
        <v>1</v>
      </c>
      <c r="H224" s="35" t="s">
        <v>1</v>
      </c>
      <c r="I224" s="35" t="s">
        <v>24</v>
      </c>
      <c r="J224" s="47" t="s">
        <v>611</v>
      </c>
      <c r="K224" s="35" t="s">
        <v>610</v>
      </c>
      <c r="L224" s="38" t="s">
        <v>1</v>
      </c>
      <c r="M224" s="38" t="s">
        <v>1</v>
      </c>
      <c r="N224" s="55"/>
    </row>
    <row r="225" spans="1:14" s="63" customFormat="1" ht="22.5" customHeight="1">
      <c r="A225" s="51">
        <v>192</v>
      </c>
      <c r="B225" s="44" t="s">
        <v>129</v>
      </c>
      <c r="C225" s="45" t="s">
        <v>618</v>
      </c>
      <c r="D225" s="45" t="s">
        <v>1</v>
      </c>
      <c r="E225" s="45" t="s">
        <v>1</v>
      </c>
      <c r="F225" s="45" t="s">
        <v>1</v>
      </c>
      <c r="G225" s="45" t="s">
        <v>1</v>
      </c>
      <c r="H225" s="45" t="s">
        <v>1</v>
      </c>
      <c r="I225" s="45" t="s">
        <v>24</v>
      </c>
      <c r="J225" s="54" t="s">
        <v>611</v>
      </c>
      <c r="K225" s="45" t="s">
        <v>610</v>
      </c>
      <c r="L225" s="46" t="s">
        <v>1</v>
      </c>
      <c r="M225" s="46" t="s">
        <v>1</v>
      </c>
      <c r="N225" s="49"/>
    </row>
    <row r="226" spans="1:14" s="63" customFormat="1" ht="22.5" customHeight="1">
      <c r="A226" s="209" t="s">
        <v>625</v>
      </c>
      <c r="B226" s="209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</row>
    <row r="227" spans="1:14" s="63" customFormat="1" ht="22.5" customHeight="1">
      <c r="A227" s="203" t="s">
        <v>6</v>
      </c>
      <c r="B227" s="203" t="s">
        <v>5</v>
      </c>
      <c r="C227" s="203" t="s">
        <v>7</v>
      </c>
      <c r="D227" s="205" t="s">
        <v>8</v>
      </c>
      <c r="E227" s="206"/>
      <c r="F227" s="206"/>
      <c r="G227" s="206"/>
      <c r="H227" s="207"/>
      <c r="I227" s="203" t="s">
        <v>9</v>
      </c>
      <c r="J227" s="205" t="s">
        <v>10</v>
      </c>
      <c r="K227" s="207"/>
      <c r="L227" s="205" t="s">
        <v>11</v>
      </c>
      <c r="M227" s="206"/>
      <c r="N227" s="203" t="s">
        <v>3</v>
      </c>
    </row>
    <row r="228" spans="1:14" s="63" customFormat="1" ht="45.6" customHeight="1">
      <c r="A228" s="204"/>
      <c r="B228" s="204"/>
      <c r="C228" s="204"/>
      <c r="D228" s="93" t="s">
        <v>12</v>
      </c>
      <c r="E228" s="173" t="s">
        <v>13</v>
      </c>
      <c r="F228" s="93" t="s">
        <v>14</v>
      </c>
      <c r="G228" s="172" t="s">
        <v>15</v>
      </c>
      <c r="H228" s="173" t="s">
        <v>16</v>
      </c>
      <c r="I228" s="208"/>
      <c r="J228" s="173" t="s">
        <v>17</v>
      </c>
      <c r="K228" s="172" t="s">
        <v>18</v>
      </c>
      <c r="L228" s="173" t="s">
        <v>19</v>
      </c>
      <c r="M228" s="172" t="s">
        <v>20</v>
      </c>
      <c r="N228" s="204"/>
    </row>
    <row r="229" spans="1:14" s="63" customFormat="1" ht="22.5" customHeight="1">
      <c r="A229" s="51">
        <v>193</v>
      </c>
      <c r="B229" s="81" t="s">
        <v>129</v>
      </c>
      <c r="C229" s="35" t="s">
        <v>617</v>
      </c>
      <c r="D229" s="35" t="s">
        <v>1</v>
      </c>
      <c r="E229" s="35" t="s">
        <v>1</v>
      </c>
      <c r="F229" s="35" t="s">
        <v>1</v>
      </c>
      <c r="G229" s="35" t="s">
        <v>1</v>
      </c>
      <c r="H229" s="35" t="s">
        <v>1</v>
      </c>
      <c r="I229" s="35" t="s">
        <v>24</v>
      </c>
      <c r="J229" s="47" t="s">
        <v>611</v>
      </c>
      <c r="K229" s="35" t="s">
        <v>610</v>
      </c>
      <c r="L229" s="38" t="s">
        <v>1</v>
      </c>
      <c r="M229" s="50" t="s">
        <v>1</v>
      </c>
      <c r="N229" s="83"/>
    </row>
    <row r="230" spans="1:14" s="63" customFormat="1" ht="22.5" customHeight="1">
      <c r="A230" s="51">
        <v>194</v>
      </c>
      <c r="B230" s="81" t="s">
        <v>129</v>
      </c>
      <c r="C230" s="35" t="s">
        <v>619</v>
      </c>
      <c r="D230" s="35" t="s">
        <v>1</v>
      </c>
      <c r="E230" s="35" t="s">
        <v>1</v>
      </c>
      <c r="F230" s="35" t="s">
        <v>1</v>
      </c>
      <c r="G230" s="35" t="s">
        <v>1</v>
      </c>
      <c r="H230" s="35" t="s">
        <v>1</v>
      </c>
      <c r="I230" s="35" t="s">
        <v>24</v>
      </c>
      <c r="J230" s="47" t="s">
        <v>611</v>
      </c>
      <c r="K230" s="35" t="s">
        <v>610</v>
      </c>
      <c r="L230" s="38" t="s">
        <v>1</v>
      </c>
      <c r="M230" s="50" t="s">
        <v>1</v>
      </c>
      <c r="N230" s="55"/>
    </row>
    <row r="231" spans="1:14" s="63" customFormat="1" ht="22.5" customHeight="1">
      <c r="A231" s="51">
        <v>195</v>
      </c>
      <c r="B231" s="81" t="s">
        <v>129</v>
      </c>
      <c r="C231" s="35" t="s">
        <v>620</v>
      </c>
      <c r="D231" s="35" t="s">
        <v>1</v>
      </c>
      <c r="E231" s="35" t="s">
        <v>1</v>
      </c>
      <c r="F231" s="35" t="s">
        <v>1</v>
      </c>
      <c r="G231" s="35" t="s">
        <v>1</v>
      </c>
      <c r="H231" s="35" t="s">
        <v>1</v>
      </c>
      <c r="I231" s="35" t="s">
        <v>24</v>
      </c>
      <c r="J231" s="47" t="s">
        <v>611</v>
      </c>
      <c r="K231" s="35" t="s">
        <v>610</v>
      </c>
      <c r="L231" s="38" t="s">
        <v>1</v>
      </c>
      <c r="M231" s="50" t="s">
        <v>1</v>
      </c>
      <c r="N231" s="55"/>
    </row>
    <row r="232" spans="1:14" s="63" customFormat="1" ht="22.5" customHeight="1">
      <c r="A232" s="51">
        <v>196</v>
      </c>
      <c r="B232" s="81" t="s">
        <v>129</v>
      </c>
      <c r="C232" s="35" t="s">
        <v>621</v>
      </c>
      <c r="D232" s="35" t="s">
        <v>1</v>
      </c>
      <c r="E232" s="35" t="s">
        <v>1</v>
      </c>
      <c r="F232" s="35" t="s">
        <v>1</v>
      </c>
      <c r="G232" s="35" t="s">
        <v>1</v>
      </c>
      <c r="H232" s="35" t="s">
        <v>1</v>
      </c>
      <c r="I232" s="35" t="s">
        <v>24</v>
      </c>
      <c r="J232" s="47" t="s">
        <v>611</v>
      </c>
      <c r="K232" s="35" t="s">
        <v>610</v>
      </c>
      <c r="L232" s="38" t="s">
        <v>1</v>
      </c>
      <c r="M232" s="50" t="s">
        <v>1</v>
      </c>
      <c r="N232" s="55"/>
    </row>
    <row r="233" spans="1:14" s="63" customFormat="1" ht="22.5" customHeight="1">
      <c r="A233" s="51">
        <v>197</v>
      </c>
      <c r="B233" s="81" t="s">
        <v>129</v>
      </c>
      <c r="C233" s="35" t="s">
        <v>622</v>
      </c>
      <c r="D233" s="35" t="s">
        <v>1</v>
      </c>
      <c r="E233" s="35" t="s">
        <v>1</v>
      </c>
      <c r="F233" s="35" t="s">
        <v>1</v>
      </c>
      <c r="G233" s="35" t="s">
        <v>1</v>
      </c>
      <c r="H233" s="35" t="s">
        <v>1</v>
      </c>
      <c r="I233" s="35" t="s">
        <v>24</v>
      </c>
      <c r="J233" s="47" t="s">
        <v>611</v>
      </c>
      <c r="K233" s="35" t="s">
        <v>610</v>
      </c>
      <c r="L233" s="38" t="s">
        <v>1</v>
      </c>
      <c r="M233" s="50" t="s">
        <v>1</v>
      </c>
      <c r="N233" s="55"/>
    </row>
    <row r="234" spans="1:14" s="63" customFormat="1" ht="22.5" customHeight="1">
      <c r="A234" s="51">
        <v>198</v>
      </c>
      <c r="B234" s="81" t="s">
        <v>129</v>
      </c>
      <c r="C234" s="35" t="s">
        <v>623</v>
      </c>
      <c r="D234" s="35" t="s">
        <v>1</v>
      </c>
      <c r="E234" s="35" t="s">
        <v>1</v>
      </c>
      <c r="F234" s="35" t="s">
        <v>1</v>
      </c>
      <c r="G234" s="35" t="s">
        <v>1</v>
      </c>
      <c r="H234" s="35" t="s">
        <v>1</v>
      </c>
      <c r="I234" s="35" t="s">
        <v>24</v>
      </c>
      <c r="J234" s="47" t="s">
        <v>611</v>
      </c>
      <c r="K234" s="35" t="s">
        <v>610</v>
      </c>
      <c r="L234" s="38" t="s">
        <v>1</v>
      </c>
      <c r="M234" s="50" t="s">
        <v>1</v>
      </c>
      <c r="N234" s="55"/>
    </row>
    <row r="235" spans="1:14" s="63" customFormat="1" ht="22.5" customHeight="1">
      <c r="A235" s="51">
        <v>199</v>
      </c>
      <c r="B235" s="81" t="s">
        <v>129</v>
      </c>
      <c r="C235" s="35" t="s">
        <v>624</v>
      </c>
      <c r="D235" s="35" t="s">
        <v>1</v>
      </c>
      <c r="E235" s="35" t="s">
        <v>1</v>
      </c>
      <c r="F235" s="35" t="s">
        <v>1</v>
      </c>
      <c r="G235" s="35" t="s">
        <v>1</v>
      </c>
      <c r="H235" s="35" t="s">
        <v>1</v>
      </c>
      <c r="I235" s="35" t="s">
        <v>24</v>
      </c>
      <c r="J235" s="47" t="s">
        <v>611</v>
      </c>
      <c r="K235" s="35" t="s">
        <v>610</v>
      </c>
      <c r="L235" s="38" t="s">
        <v>1</v>
      </c>
      <c r="M235" s="50" t="s">
        <v>1</v>
      </c>
      <c r="N235" s="55"/>
    </row>
    <row r="236" spans="1:14" s="63" customFormat="1" ht="22.5" customHeight="1">
      <c r="A236" s="117"/>
      <c r="B236" s="213" t="s">
        <v>4</v>
      </c>
      <c r="C236" s="213"/>
      <c r="D236" s="213"/>
      <c r="E236" s="213"/>
      <c r="F236" s="213"/>
      <c r="G236" s="213"/>
      <c r="H236" s="213"/>
      <c r="I236" s="213"/>
      <c r="J236" s="213"/>
      <c r="K236" s="225"/>
      <c r="L236" s="158">
        <f>SUM(L209:L225,L229:L235)</f>
        <v>4321600</v>
      </c>
      <c r="M236" s="158">
        <f>SUM(M209:M225,M229:M235)</f>
        <v>4321600</v>
      </c>
      <c r="N236" s="67"/>
    </row>
    <row r="237" spans="1:14" s="63" customFormat="1" ht="22.5" customHeight="1">
      <c r="A237" s="40"/>
      <c r="B237" s="84" t="s">
        <v>221</v>
      </c>
      <c r="C237" s="40"/>
      <c r="D237" s="40"/>
      <c r="E237" s="40"/>
      <c r="F237" s="40"/>
      <c r="G237" s="40"/>
      <c r="H237" s="40"/>
      <c r="I237" s="40"/>
      <c r="J237" s="41"/>
      <c r="K237" s="40"/>
      <c r="L237" s="42"/>
      <c r="M237" s="42"/>
      <c r="N237" s="177"/>
    </row>
    <row r="238" spans="1:14" s="63" customFormat="1" ht="22.5" customHeight="1">
      <c r="A238" s="35">
        <v>200</v>
      </c>
      <c r="B238" s="36" t="s">
        <v>118</v>
      </c>
      <c r="C238" s="35" t="s">
        <v>119</v>
      </c>
      <c r="D238" s="35" t="s">
        <v>1</v>
      </c>
      <c r="E238" s="35" t="s">
        <v>1</v>
      </c>
      <c r="F238" s="35" t="s">
        <v>1</v>
      </c>
      <c r="G238" s="35" t="s">
        <v>1</v>
      </c>
      <c r="H238" s="35" t="s">
        <v>1</v>
      </c>
      <c r="I238" s="35" t="s">
        <v>24</v>
      </c>
      <c r="J238" s="37">
        <v>35277</v>
      </c>
      <c r="K238" s="35" t="s">
        <v>26</v>
      </c>
      <c r="L238" s="38">
        <v>10500</v>
      </c>
      <c r="M238" s="38">
        <v>10500</v>
      </c>
      <c r="N238" s="177"/>
    </row>
    <row r="239" spans="1:14" s="63" customFormat="1" ht="22.5" customHeight="1">
      <c r="A239" s="51">
        <v>201</v>
      </c>
      <c r="B239" s="36" t="s">
        <v>120</v>
      </c>
      <c r="C239" s="35" t="s">
        <v>121</v>
      </c>
      <c r="D239" s="35" t="s">
        <v>1</v>
      </c>
      <c r="E239" s="35" t="s">
        <v>1</v>
      </c>
      <c r="F239" s="35" t="s">
        <v>1</v>
      </c>
      <c r="G239" s="35" t="s">
        <v>1</v>
      </c>
      <c r="H239" s="35" t="s">
        <v>1</v>
      </c>
      <c r="I239" s="35" t="s">
        <v>24</v>
      </c>
      <c r="J239" s="37" t="s">
        <v>122</v>
      </c>
      <c r="K239" s="35" t="s">
        <v>26</v>
      </c>
      <c r="L239" s="38">
        <v>2850</v>
      </c>
      <c r="M239" s="38">
        <v>2850</v>
      </c>
      <c r="N239" s="177"/>
    </row>
    <row r="240" spans="1:14" s="63" customFormat="1" ht="22.5" customHeight="1">
      <c r="A240" s="35">
        <v>202</v>
      </c>
      <c r="B240" s="105" t="s">
        <v>266</v>
      </c>
      <c r="C240" s="106" t="s">
        <v>475</v>
      </c>
      <c r="D240" s="106" t="s">
        <v>1</v>
      </c>
      <c r="E240" s="106" t="s">
        <v>1</v>
      </c>
      <c r="F240" s="106" t="s">
        <v>1</v>
      </c>
      <c r="G240" s="106" t="s">
        <v>1</v>
      </c>
      <c r="H240" s="106" t="s">
        <v>1</v>
      </c>
      <c r="I240" s="106" t="s">
        <v>24</v>
      </c>
      <c r="J240" s="107" t="s">
        <v>267</v>
      </c>
      <c r="K240" s="106" t="s">
        <v>26</v>
      </c>
      <c r="L240" s="108">
        <v>29600</v>
      </c>
      <c r="M240" s="108">
        <v>29600</v>
      </c>
      <c r="N240" s="177"/>
    </row>
    <row r="241" spans="1:14" s="63" customFormat="1" ht="22.5" customHeight="1">
      <c r="A241" s="51">
        <v>203</v>
      </c>
      <c r="B241" s="36" t="s">
        <v>502</v>
      </c>
      <c r="C241" s="35" t="s">
        <v>503</v>
      </c>
      <c r="D241" s="35" t="s">
        <v>1</v>
      </c>
      <c r="E241" s="35" t="s">
        <v>1</v>
      </c>
      <c r="F241" s="35" t="s">
        <v>1</v>
      </c>
      <c r="G241" s="35" t="s">
        <v>1</v>
      </c>
      <c r="H241" s="35" t="s">
        <v>1</v>
      </c>
      <c r="I241" s="35" t="s">
        <v>24</v>
      </c>
      <c r="J241" s="37" t="s">
        <v>504</v>
      </c>
      <c r="K241" s="35" t="s">
        <v>26</v>
      </c>
      <c r="L241" s="38">
        <v>2350</v>
      </c>
      <c r="M241" s="38">
        <v>2350</v>
      </c>
      <c r="N241" s="177"/>
    </row>
    <row r="242" spans="1:14" s="63" customFormat="1" ht="22.5" customHeight="1">
      <c r="A242" s="35">
        <v>204</v>
      </c>
      <c r="B242" s="36" t="s">
        <v>502</v>
      </c>
      <c r="C242" s="35" t="s">
        <v>505</v>
      </c>
      <c r="D242" s="35" t="s">
        <v>1</v>
      </c>
      <c r="E242" s="35" t="s">
        <v>1</v>
      </c>
      <c r="F242" s="35" t="s">
        <v>1</v>
      </c>
      <c r="G242" s="35" t="s">
        <v>1</v>
      </c>
      <c r="H242" s="35" t="s">
        <v>1</v>
      </c>
      <c r="I242" s="35" t="s">
        <v>24</v>
      </c>
      <c r="J242" s="37" t="s">
        <v>504</v>
      </c>
      <c r="K242" s="35" t="s">
        <v>26</v>
      </c>
      <c r="L242" s="38">
        <v>2350</v>
      </c>
      <c r="M242" s="38">
        <v>2350</v>
      </c>
      <c r="N242" s="177"/>
    </row>
    <row r="243" spans="1:14" s="63" customFormat="1" ht="22.5" customHeight="1">
      <c r="A243" s="51">
        <v>205</v>
      </c>
      <c r="B243" s="36" t="s">
        <v>519</v>
      </c>
      <c r="C243" s="35" t="s">
        <v>561</v>
      </c>
      <c r="D243" s="35" t="s">
        <v>1</v>
      </c>
      <c r="E243" s="35" t="s">
        <v>1</v>
      </c>
      <c r="F243" s="35" t="s">
        <v>1</v>
      </c>
      <c r="G243" s="35" t="s">
        <v>1</v>
      </c>
      <c r="H243" s="35" t="s">
        <v>1</v>
      </c>
      <c r="I243" s="35" t="s">
        <v>24</v>
      </c>
      <c r="J243" s="37" t="s">
        <v>518</v>
      </c>
      <c r="K243" s="35" t="s">
        <v>26</v>
      </c>
      <c r="L243" s="38">
        <v>58000</v>
      </c>
      <c r="M243" s="38">
        <v>58000</v>
      </c>
      <c r="N243" s="177"/>
    </row>
    <row r="244" spans="1:14" s="63" customFormat="1" ht="22.5" customHeight="1">
      <c r="A244" s="35">
        <v>206</v>
      </c>
      <c r="B244" s="36" t="s">
        <v>120</v>
      </c>
      <c r="C244" s="35" t="s">
        <v>562</v>
      </c>
      <c r="D244" s="35" t="s">
        <v>1</v>
      </c>
      <c r="E244" s="35" t="s">
        <v>1</v>
      </c>
      <c r="F244" s="35" t="s">
        <v>1</v>
      </c>
      <c r="G244" s="35" t="s">
        <v>1</v>
      </c>
      <c r="H244" s="35" t="s">
        <v>1</v>
      </c>
      <c r="I244" s="35" t="s">
        <v>24</v>
      </c>
      <c r="J244" s="47" t="s">
        <v>517</v>
      </c>
      <c r="K244" s="35" t="s">
        <v>26</v>
      </c>
      <c r="L244" s="38">
        <v>20000</v>
      </c>
      <c r="M244" s="38">
        <v>20000</v>
      </c>
      <c r="N244" s="177"/>
    </row>
    <row r="245" spans="1:14" s="63" customFormat="1" ht="22.5" customHeight="1">
      <c r="A245" s="51">
        <v>207</v>
      </c>
      <c r="B245" s="161" t="s">
        <v>634</v>
      </c>
      <c r="C245" s="160" t="s">
        <v>635</v>
      </c>
      <c r="D245" s="160" t="s">
        <v>1</v>
      </c>
      <c r="E245" s="160" t="s">
        <v>1</v>
      </c>
      <c r="F245" s="160" t="s">
        <v>1</v>
      </c>
      <c r="G245" s="160" t="s">
        <v>1</v>
      </c>
      <c r="H245" s="160" t="s">
        <v>1</v>
      </c>
      <c r="I245" s="160" t="s">
        <v>24</v>
      </c>
      <c r="J245" s="162" t="s">
        <v>636</v>
      </c>
      <c r="K245" s="160" t="s">
        <v>26</v>
      </c>
      <c r="L245" s="163">
        <v>13800</v>
      </c>
      <c r="M245" s="163">
        <v>13800</v>
      </c>
      <c r="N245" s="177"/>
    </row>
    <row r="246" spans="1:14" s="63" customFormat="1" ht="22.5" customHeight="1">
      <c r="A246" s="35">
        <v>208</v>
      </c>
      <c r="B246" s="109" t="s">
        <v>270</v>
      </c>
      <c r="C246" s="106" t="s">
        <v>269</v>
      </c>
      <c r="D246" s="106" t="s">
        <v>1</v>
      </c>
      <c r="E246" s="106" t="s">
        <v>1</v>
      </c>
      <c r="F246" s="106" t="s">
        <v>1</v>
      </c>
      <c r="G246" s="106" t="s">
        <v>1</v>
      </c>
      <c r="H246" s="106" t="s">
        <v>1</v>
      </c>
      <c r="I246" s="106" t="s">
        <v>24</v>
      </c>
      <c r="J246" s="107" t="s">
        <v>276</v>
      </c>
      <c r="K246" s="106" t="s">
        <v>26</v>
      </c>
      <c r="L246" s="108">
        <v>12000</v>
      </c>
      <c r="M246" s="108">
        <v>12000</v>
      </c>
      <c r="N246" s="177"/>
    </row>
    <row r="247" spans="1:14" s="63" customFormat="1" ht="22.5" customHeight="1">
      <c r="A247" s="51">
        <v>209</v>
      </c>
      <c r="B247" s="191" t="s">
        <v>268</v>
      </c>
      <c r="C247" s="106" t="s">
        <v>271</v>
      </c>
      <c r="D247" s="106" t="s">
        <v>1</v>
      </c>
      <c r="E247" s="106" t="s">
        <v>1</v>
      </c>
      <c r="F247" s="106" t="s">
        <v>1</v>
      </c>
      <c r="G247" s="106" t="s">
        <v>1</v>
      </c>
      <c r="H247" s="106" t="s">
        <v>1</v>
      </c>
      <c r="I247" s="106" t="s">
        <v>24</v>
      </c>
      <c r="J247" s="107" t="s">
        <v>276</v>
      </c>
      <c r="K247" s="106" t="s">
        <v>26</v>
      </c>
      <c r="L247" s="108">
        <v>28000</v>
      </c>
      <c r="M247" s="108">
        <v>28000</v>
      </c>
      <c r="N247" s="177"/>
    </row>
    <row r="248" spans="1:14" s="63" customFormat="1" ht="22.5" customHeight="1">
      <c r="A248" s="35">
        <v>210</v>
      </c>
      <c r="B248" s="109" t="s">
        <v>270</v>
      </c>
      <c r="C248" s="106" t="s">
        <v>272</v>
      </c>
      <c r="D248" s="106" t="s">
        <v>1</v>
      </c>
      <c r="E248" s="106" t="s">
        <v>1</v>
      </c>
      <c r="F248" s="106" t="s">
        <v>1</v>
      </c>
      <c r="G248" s="106" t="s">
        <v>1</v>
      </c>
      <c r="H248" s="106" t="s">
        <v>1</v>
      </c>
      <c r="I248" s="106" t="s">
        <v>24</v>
      </c>
      <c r="J248" s="107" t="s">
        <v>276</v>
      </c>
      <c r="K248" s="106" t="s">
        <v>26</v>
      </c>
      <c r="L248" s="108">
        <v>12000</v>
      </c>
      <c r="M248" s="108">
        <v>12000</v>
      </c>
      <c r="N248" s="177"/>
    </row>
    <row r="249" spans="1:14" s="63" customFormat="1" ht="22.5" customHeight="1">
      <c r="A249" s="51">
        <v>211</v>
      </c>
      <c r="B249" s="109" t="s">
        <v>270</v>
      </c>
      <c r="C249" s="106" t="s">
        <v>273</v>
      </c>
      <c r="D249" s="106" t="s">
        <v>1</v>
      </c>
      <c r="E249" s="106" t="s">
        <v>1</v>
      </c>
      <c r="F249" s="106" t="s">
        <v>1</v>
      </c>
      <c r="G249" s="106" t="s">
        <v>1</v>
      </c>
      <c r="H249" s="106" t="s">
        <v>1</v>
      </c>
      <c r="I249" s="106" t="s">
        <v>24</v>
      </c>
      <c r="J249" s="107" t="s">
        <v>276</v>
      </c>
      <c r="K249" s="106" t="s">
        <v>26</v>
      </c>
      <c r="L249" s="108">
        <v>12000</v>
      </c>
      <c r="M249" s="108">
        <v>12000</v>
      </c>
      <c r="N249" s="177"/>
    </row>
    <row r="250" spans="1:14" s="63" customFormat="1" ht="22.5" customHeight="1">
      <c r="A250" s="35">
        <v>212</v>
      </c>
      <c r="B250" s="110" t="s">
        <v>270</v>
      </c>
      <c r="C250" s="111" t="s">
        <v>274</v>
      </c>
      <c r="D250" s="111" t="s">
        <v>1</v>
      </c>
      <c r="E250" s="111" t="s">
        <v>1</v>
      </c>
      <c r="F250" s="111" t="s">
        <v>1</v>
      </c>
      <c r="G250" s="111" t="s">
        <v>1</v>
      </c>
      <c r="H250" s="111" t="s">
        <v>1</v>
      </c>
      <c r="I250" s="111" t="s">
        <v>24</v>
      </c>
      <c r="J250" s="112" t="s">
        <v>276</v>
      </c>
      <c r="K250" s="111" t="s">
        <v>26</v>
      </c>
      <c r="L250" s="113">
        <v>12000</v>
      </c>
      <c r="M250" s="113">
        <v>12000</v>
      </c>
      <c r="N250" s="178"/>
    </row>
    <row r="251" spans="1:14" s="63" customFormat="1" ht="22.5" customHeight="1">
      <c r="A251" s="209" t="s">
        <v>665</v>
      </c>
      <c r="B251" s="209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</row>
    <row r="252" spans="1:14" s="63" customFormat="1" ht="22.5" customHeight="1">
      <c r="A252" s="203" t="s">
        <v>6</v>
      </c>
      <c r="B252" s="203" t="s">
        <v>5</v>
      </c>
      <c r="C252" s="203" t="s">
        <v>7</v>
      </c>
      <c r="D252" s="205" t="s">
        <v>8</v>
      </c>
      <c r="E252" s="206"/>
      <c r="F252" s="206"/>
      <c r="G252" s="206"/>
      <c r="H252" s="207"/>
      <c r="I252" s="203" t="s">
        <v>9</v>
      </c>
      <c r="J252" s="205" t="s">
        <v>10</v>
      </c>
      <c r="K252" s="207"/>
      <c r="L252" s="205" t="s">
        <v>11</v>
      </c>
      <c r="M252" s="206"/>
      <c r="N252" s="203" t="s">
        <v>3</v>
      </c>
    </row>
    <row r="253" spans="1:14" s="63" customFormat="1" ht="43.8" customHeight="1">
      <c r="A253" s="204"/>
      <c r="B253" s="204"/>
      <c r="C253" s="204"/>
      <c r="D253" s="93" t="s">
        <v>12</v>
      </c>
      <c r="E253" s="173" t="s">
        <v>13</v>
      </c>
      <c r="F253" s="93" t="s">
        <v>14</v>
      </c>
      <c r="G253" s="172" t="s">
        <v>15</v>
      </c>
      <c r="H253" s="173" t="s">
        <v>16</v>
      </c>
      <c r="I253" s="208"/>
      <c r="J253" s="173" t="s">
        <v>17</v>
      </c>
      <c r="K253" s="172" t="s">
        <v>18</v>
      </c>
      <c r="L253" s="173" t="s">
        <v>19</v>
      </c>
      <c r="M253" s="172" t="s">
        <v>20</v>
      </c>
      <c r="N253" s="204"/>
    </row>
    <row r="254" spans="1:14" s="63" customFormat="1" ht="22.5" customHeight="1">
      <c r="A254" s="45">
        <v>213</v>
      </c>
      <c r="B254" s="110" t="s">
        <v>270</v>
      </c>
      <c r="C254" s="111" t="s">
        <v>275</v>
      </c>
      <c r="D254" s="111" t="s">
        <v>1</v>
      </c>
      <c r="E254" s="111" t="s">
        <v>1</v>
      </c>
      <c r="F254" s="111" t="s">
        <v>1</v>
      </c>
      <c r="G254" s="111" t="s">
        <v>1</v>
      </c>
      <c r="H254" s="111" t="s">
        <v>1</v>
      </c>
      <c r="I254" s="111" t="s">
        <v>24</v>
      </c>
      <c r="J254" s="112" t="s">
        <v>276</v>
      </c>
      <c r="K254" s="111" t="s">
        <v>26</v>
      </c>
      <c r="L254" s="113">
        <v>12000</v>
      </c>
      <c r="M254" s="114">
        <v>12000</v>
      </c>
      <c r="N254" s="176"/>
    </row>
    <row r="255" spans="1:14" s="63" customFormat="1" ht="22.5" customHeight="1">
      <c r="A255" s="159"/>
      <c r="B255" s="226" t="s">
        <v>4</v>
      </c>
      <c r="C255" s="213"/>
      <c r="D255" s="213"/>
      <c r="E255" s="213"/>
      <c r="F255" s="213"/>
      <c r="G255" s="213"/>
      <c r="H255" s="213"/>
      <c r="I255" s="213"/>
      <c r="J255" s="213"/>
      <c r="K255" s="225"/>
      <c r="L255" s="116">
        <f>SUM(L237:L250,L254:L254)</f>
        <v>227450</v>
      </c>
      <c r="M255" s="116">
        <f>SUM(M237:M250,M254:M254)</f>
        <v>227450</v>
      </c>
      <c r="N255" s="177"/>
    </row>
    <row r="256" spans="1:14" s="63" customFormat="1" ht="22.5" customHeight="1">
      <c r="A256" s="177"/>
      <c r="B256" s="183" t="s">
        <v>222</v>
      </c>
      <c r="C256" s="177"/>
      <c r="D256" s="60"/>
      <c r="E256" s="177"/>
      <c r="F256" s="60"/>
      <c r="G256" s="180"/>
      <c r="H256" s="177"/>
      <c r="I256" s="180"/>
      <c r="J256" s="177"/>
      <c r="K256" s="180"/>
      <c r="L256" s="177"/>
      <c r="M256" s="180"/>
      <c r="N256" s="177"/>
    </row>
    <row r="257" spans="1:14" s="63" customFormat="1" ht="22.5" customHeight="1">
      <c r="A257" s="35">
        <v>214</v>
      </c>
      <c r="B257" s="43" t="s">
        <v>171</v>
      </c>
      <c r="C257" s="35" t="s">
        <v>537</v>
      </c>
      <c r="D257" s="35" t="s">
        <v>1</v>
      </c>
      <c r="E257" s="35" t="s">
        <v>1</v>
      </c>
      <c r="F257" s="35" t="s">
        <v>1</v>
      </c>
      <c r="G257" s="35" t="s">
        <v>1</v>
      </c>
      <c r="H257" s="35" t="s">
        <v>1</v>
      </c>
      <c r="I257" s="35" t="s">
        <v>24</v>
      </c>
      <c r="J257" s="47" t="s">
        <v>538</v>
      </c>
      <c r="K257" s="35" t="s">
        <v>26</v>
      </c>
      <c r="L257" s="38">
        <v>9900</v>
      </c>
      <c r="M257" s="50">
        <v>9900</v>
      </c>
      <c r="N257" s="177"/>
    </row>
    <row r="258" spans="1:14" s="63" customFormat="1" ht="22.5" customHeight="1">
      <c r="A258" s="35">
        <v>215</v>
      </c>
      <c r="B258" s="43" t="s">
        <v>171</v>
      </c>
      <c r="C258" s="35" t="s">
        <v>572</v>
      </c>
      <c r="D258" s="35" t="s">
        <v>1</v>
      </c>
      <c r="E258" s="35" t="s">
        <v>1</v>
      </c>
      <c r="F258" s="35" t="s">
        <v>1</v>
      </c>
      <c r="G258" s="35" t="s">
        <v>1</v>
      </c>
      <c r="H258" s="35" t="s">
        <v>1</v>
      </c>
      <c r="I258" s="35" t="s">
        <v>24</v>
      </c>
      <c r="J258" s="37" t="s">
        <v>576</v>
      </c>
      <c r="K258" s="35" t="s">
        <v>26</v>
      </c>
      <c r="L258" s="38">
        <v>9900</v>
      </c>
      <c r="M258" s="50">
        <v>9900</v>
      </c>
      <c r="N258" s="177"/>
    </row>
    <row r="259" spans="1:14" s="63" customFormat="1" ht="22.5" customHeight="1">
      <c r="A259" s="35">
        <v>216</v>
      </c>
      <c r="B259" s="43" t="s">
        <v>171</v>
      </c>
      <c r="C259" s="35" t="s">
        <v>573</v>
      </c>
      <c r="D259" s="35" t="s">
        <v>1</v>
      </c>
      <c r="E259" s="35" t="s">
        <v>1</v>
      </c>
      <c r="F259" s="35" t="s">
        <v>1</v>
      </c>
      <c r="G259" s="35" t="s">
        <v>1</v>
      </c>
      <c r="H259" s="35" t="s">
        <v>1</v>
      </c>
      <c r="I259" s="35" t="s">
        <v>24</v>
      </c>
      <c r="J259" s="47" t="s">
        <v>576</v>
      </c>
      <c r="K259" s="35" t="s">
        <v>26</v>
      </c>
      <c r="L259" s="38">
        <v>5500</v>
      </c>
      <c r="M259" s="50">
        <v>5500</v>
      </c>
      <c r="N259" s="62"/>
    </row>
    <row r="260" spans="1:14" s="63" customFormat="1" ht="22.5" customHeight="1">
      <c r="A260" s="35">
        <v>217</v>
      </c>
      <c r="B260" s="36" t="s">
        <v>431</v>
      </c>
      <c r="C260" s="35" t="s">
        <v>432</v>
      </c>
      <c r="D260" s="35" t="s">
        <v>1</v>
      </c>
      <c r="E260" s="35" t="s">
        <v>1</v>
      </c>
      <c r="F260" s="35" t="s">
        <v>1</v>
      </c>
      <c r="G260" s="35" t="s">
        <v>1</v>
      </c>
      <c r="H260" s="35" t="s">
        <v>1</v>
      </c>
      <c r="I260" s="35" t="s">
        <v>24</v>
      </c>
      <c r="J260" s="37" t="s">
        <v>433</v>
      </c>
      <c r="K260" s="35" t="s">
        <v>26</v>
      </c>
      <c r="L260" s="38">
        <v>2950</v>
      </c>
      <c r="M260" s="50">
        <v>2950</v>
      </c>
      <c r="N260" s="62"/>
    </row>
    <row r="261" spans="1:14" s="63" customFormat="1" ht="22.5" customHeight="1">
      <c r="A261" s="35">
        <v>218</v>
      </c>
      <c r="B261" s="36" t="s">
        <v>116</v>
      </c>
      <c r="C261" s="35" t="s">
        <v>117</v>
      </c>
      <c r="D261" s="35" t="s">
        <v>1</v>
      </c>
      <c r="E261" s="35" t="s">
        <v>1</v>
      </c>
      <c r="F261" s="35" t="s">
        <v>1</v>
      </c>
      <c r="G261" s="35" t="s">
        <v>1</v>
      </c>
      <c r="H261" s="35" t="s">
        <v>1</v>
      </c>
      <c r="I261" s="35" t="s">
        <v>24</v>
      </c>
      <c r="J261" s="37">
        <v>35986</v>
      </c>
      <c r="K261" s="35" t="s">
        <v>26</v>
      </c>
      <c r="L261" s="38">
        <v>15000</v>
      </c>
      <c r="M261" s="50">
        <v>15000</v>
      </c>
      <c r="N261" s="62"/>
    </row>
    <row r="262" spans="1:14" s="63" customFormat="1" ht="22.5" customHeight="1">
      <c r="A262" s="35">
        <v>219</v>
      </c>
      <c r="B262" s="36" t="s">
        <v>462</v>
      </c>
      <c r="C262" s="35" t="s">
        <v>434</v>
      </c>
      <c r="D262" s="35" t="s">
        <v>1</v>
      </c>
      <c r="E262" s="35" t="s">
        <v>1</v>
      </c>
      <c r="F262" s="35" t="s">
        <v>1</v>
      </c>
      <c r="G262" s="35" t="s">
        <v>1</v>
      </c>
      <c r="H262" s="35" t="s">
        <v>1</v>
      </c>
      <c r="I262" s="35" t="s">
        <v>24</v>
      </c>
      <c r="J262" s="37" t="s">
        <v>433</v>
      </c>
      <c r="K262" s="35" t="s">
        <v>26</v>
      </c>
      <c r="L262" s="38">
        <v>7500</v>
      </c>
      <c r="M262" s="50">
        <v>7500</v>
      </c>
      <c r="N262" s="62"/>
    </row>
    <row r="263" spans="1:14" s="63" customFormat="1" ht="22.5" customHeight="1">
      <c r="A263" s="35">
        <v>220</v>
      </c>
      <c r="B263" s="36" t="s">
        <v>463</v>
      </c>
      <c r="C263" s="35" t="s">
        <v>435</v>
      </c>
      <c r="D263" s="35" t="s">
        <v>1</v>
      </c>
      <c r="E263" s="35" t="s">
        <v>1</v>
      </c>
      <c r="F263" s="35" t="s">
        <v>1</v>
      </c>
      <c r="G263" s="35" t="s">
        <v>1</v>
      </c>
      <c r="H263" s="35" t="s">
        <v>1</v>
      </c>
      <c r="I263" s="35" t="s">
        <v>24</v>
      </c>
      <c r="J263" s="37" t="s">
        <v>430</v>
      </c>
      <c r="K263" s="35" t="s">
        <v>26</v>
      </c>
      <c r="L263" s="38">
        <v>38000</v>
      </c>
      <c r="M263" s="50">
        <v>38000</v>
      </c>
      <c r="N263" s="62"/>
    </row>
    <row r="264" spans="1:14" s="63" customFormat="1" ht="22.5" customHeight="1">
      <c r="A264" s="45">
        <v>221</v>
      </c>
      <c r="B264" s="36" t="s">
        <v>463</v>
      </c>
      <c r="C264" s="35" t="s">
        <v>436</v>
      </c>
      <c r="D264" s="35" t="s">
        <v>1</v>
      </c>
      <c r="E264" s="35" t="s">
        <v>1</v>
      </c>
      <c r="F264" s="35" t="s">
        <v>1</v>
      </c>
      <c r="G264" s="35" t="s">
        <v>1</v>
      </c>
      <c r="H264" s="35" t="s">
        <v>1</v>
      </c>
      <c r="I264" s="35" t="s">
        <v>24</v>
      </c>
      <c r="J264" s="37" t="s">
        <v>430</v>
      </c>
      <c r="K264" s="35" t="s">
        <v>26</v>
      </c>
      <c r="L264" s="38">
        <v>24000</v>
      </c>
      <c r="M264" s="50">
        <v>24000</v>
      </c>
      <c r="N264" s="62"/>
    </row>
    <row r="265" spans="1:14" s="63" customFormat="1" ht="22.5" customHeight="1">
      <c r="A265" s="155"/>
      <c r="B265" s="217" t="s">
        <v>4</v>
      </c>
      <c r="C265" s="217"/>
      <c r="D265" s="217"/>
      <c r="E265" s="217"/>
      <c r="F265" s="217"/>
      <c r="G265" s="217"/>
      <c r="H265" s="217"/>
      <c r="I265" s="217"/>
      <c r="J265" s="217"/>
      <c r="K265" s="218"/>
      <c r="L265" s="156">
        <f>SUM(L257:L264)</f>
        <v>112750</v>
      </c>
      <c r="M265" s="156">
        <f>SUM(M257:M264)</f>
        <v>112750</v>
      </c>
      <c r="N265" s="67"/>
    </row>
    <row r="266" spans="1:14" s="63" customFormat="1" ht="22.5" customHeight="1">
      <c r="A266" s="40"/>
      <c r="B266" s="84" t="s">
        <v>250</v>
      </c>
      <c r="C266" s="40"/>
      <c r="D266" s="40"/>
      <c r="E266" s="40"/>
      <c r="F266" s="40"/>
      <c r="G266" s="40"/>
      <c r="H266" s="40"/>
      <c r="I266" s="40"/>
      <c r="J266" s="41"/>
      <c r="K266" s="40"/>
      <c r="L266" s="42"/>
      <c r="M266" s="42"/>
      <c r="N266" s="62"/>
    </row>
    <row r="267" spans="1:14" s="63" customFormat="1" ht="22.5" customHeight="1">
      <c r="A267" s="51">
        <v>222</v>
      </c>
      <c r="B267" s="36" t="s">
        <v>125</v>
      </c>
      <c r="C267" s="35" t="s">
        <v>126</v>
      </c>
      <c r="D267" s="35" t="s">
        <v>1</v>
      </c>
      <c r="E267" s="35" t="s">
        <v>1</v>
      </c>
      <c r="F267" s="35" t="s">
        <v>1</v>
      </c>
      <c r="G267" s="35" t="s">
        <v>1</v>
      </c>
      <c r="H267" s="35" t="s">
        <v>1</v>
      </c>
      <c r="I267" s="35" t="s">
        <v>24</v>
      </c>
      <c r="J267" s="37">
        <v>35685</v>
      </c>
      <c r="K267" s="35" t="s">
        <v>26</v>
      </c>
      <c r="L267" s="38">
        <v>6000</v>
      </c>
      <c r="M267" s="38">
        <v>6000</v>
      </c>
      <c r="N267" s="62"/>
    </row>
    <row r="268" spans="1:14" s="63" customFormat="1" ht="22.5" customHeight="1">
      <c r="A268" s="51">
        <v>223</v>
      </c>
      <c r="B268" s="36" t="s">
        <v>125</v>
      </c>
      <c r="C268" s="35" t="s">
        <v>408</v>
      </c>
      <c r="D268" s="35" t="s">
        <v>1</v>
      </c>
      <c r="E268" s="35" t="s">
        <v>1</v>
      </c>
      <c r="F268" s="35" t="s">
        <v>1</v>
      </c>
      <c r="G268" s="35" t="s">
        <v>1</v>
      </c>
      <c r="H268" s="35" t="s">
        <v>1</v>
      </c>
      <c r="I268" s="35" t="s">
        <v>24</v>
      </c>
      <c r="J268" s="37" t="s">
        <v>409</v>
      </c>
      <c r="K268" s="35" t="s">
        <v>26</v>
      </c>
      <c r="L268" s="38">
        <v>13600</v>
      </c>
      <c r="M268" s="38">
        <v>13600</v>
      </c>
      <c r="N268" s="62"/>
    </row>
    <row r="269" spans="1:14" s="63" customFormat="1" ht="22.5" customHeight="1">
      <c r="A269" s="51">
        <v>224</v>
      </c>
      <c r="B269" s="36" t="s">
        <v>437</v>
      </c>
      <c r="C269" s="35" t="s">
        <v>464</v>
      </c>
      <c r="D269" s="35" t="s">
        <v>1</v>
      </c>
      <c r="E269" s="35" t="s">
        <v>1</v>
      </c>
      <c r="F269" s="35" t="s">
        <v>1</v>
      </c>
      <c r="G269" s="35" t="s">
        <v>1</v>
      </c>
      <c r="H269" s="35" t="s">
        <v>1</v>
      </c>
      <c r="I269" s="35" t="s">
        <v>24</v>
      </c>
      <c r="J269" s="37" t="s">
        <v>433</v>
      </c>
      <c r="K269" s="35" t="s">
        <v>26</v>
      </c>
      <c r="L269" s="38">
        <v>14500</v>
      </c>
      <c r="M269" s="38">
        <v>14500</v>
      </c>
      <c r="N269" s="62"/>
    </row>
    <row r="270" spans="1:14" s="63" customFormat="1" ht="22.5" customHeight="1">
      <c r="A270" s="51">
        <v>225</v>
      </c>
      <c r="B270" s="36" t="s">
        <v>113</v>
      </c>
      <c r="C270" s="35" t="s">
        <v>412</v>
      </c>
      <c r="D270" s="35" t="s">
        <v>1</v>
      </c>
      <c r="E270" s="35" t="s">
        <v>1</v>
      </c>
      <c r="F270" s="35" t="s">
        <v>1</v>
      </c>
      <c r="G270" s="35" t="s">
        <v>1</v>
      </c>
      <c r="H270" s="35" t="s">
        <v>1</v>
      </c>
      <c r="I270" s="35" t="s">
        <v>24</v>
      </c>
      <c r="J270" s="37" t="s">
        <v>414</v>
      </c>
      <c r="K270" s="35" t="s">
        <v>26</v>
      </c>
      <c r="L270" s="38">
        <v>10000</v>
      </c>
      <c r="M270" s="38">
        <v>10000</v>
      </c>
      <c r="N270" s="62"/>
    </row>
    <row r="271" spans="1:14" s="63" customFormat="1" ht="22.5" customHeight="1">
      <c r="A271" s="51">
        <v>226</v>
      </c>
      <c r="B271" s="36" t="s">
        <v>113</v>
      </c>
      <c r="C271" s="35" t="s">
        <v>413</v>
      </c>
      <c r="D271" s="35" t="s">
        <v>1</v>
      </c>
      <c r="E271" s="35" t="s">
        <v>1</v>
      </c>
      <c r="F271" s="35" t="s">
        <v>1</v>
      </c>
      <c r="G271" s="35" t="s">
        <v>1</v>
      </c>
      <c r="H271" s="35" t="s">
        <v>1</v>
      </c>
      <c r="I271" s="61" t="s">
        <v>24</v>
      </c>
      <c r="J271" s="37" t="s">
        <v>414</v>
      </c>
      <c r="K271" s="35" t="s">
        <v>26</v>
      </c>
      <c r="L271" s="38">
        <v>10000</v>
      </c>
      <c r="M271" s="38">
        <v>10000</v>
      </c>
      <c r="N271" s="62"/>
    </row>
    <row r="272" spans="1:14" s="63" customFormat="1" ht="22.5" customHeight="1">
      <c r="A272" s="51">
        <v>227</v>
      </c>
      <c r="B272" s="36" t="s">
        <v>113</v>
      </c>
      <c r="C272" s="35" t="s">
        <v>539</v>
      </c>
      <c r="D272" s="35" t="s">
        <v>1</v>
      </c>
      <c r="E272" s="35" t="s">
        <v>1</v>
      </c>
      <c r="F272" s="35" t="s">
        <v>1</v>
      </c>
      <c r="G272" s="35" t="s">
        <v>1</v>
      </c>
      <c r="H272" s="35" t="s">
        <v>1</v>
      </c>
      <c r="I272" s="61" t="s">
        <v>24</v>
      </c>
      <c r="J272" s="37">
        <v>42227</v>
      </c>
      <c r="K272" s="35" t="s">
        <v>26</v>
      </c>
      <c r="L272" s="38">
        <v>11000</v>
      </c>
      <c r="M272" s="38">
        <v>11000</v>
      </c>
      <c r="N272" s="62"/>
    </row>
    <row r="273" spans="1:14" s="63" customFormat="1" ht="22.5" customHeight="1">
      <c r="A273" s="51">
        <v>228</v>
      </c>
      <c r="B273" s="36" t="s">
        <v>566</v>
      </c>
      <c r="C273" s="35" t="s">
        <v>567</v>
      </c>
      <c r="D273" s="35" t="s">
        <v>1</v>
      </c>
      <c r="E273" s="35" t="s">
        <v>1</v>
      </c>
      <c r="F273" s="35" t="s">
        <v>1</v>
      </c>
      <c r="G273" s="35" t="s">
        <v>1</v>
      </c>
      <c r="H273" s="35" t="s">
        <v>1</v>
      </c>
      <c r="I273" s="61" t="s">
        <v>24</v>
      </c>
      <c r="J273" s="37">
        <v>42460</v>
      </c>
      <c r="K273" s="35" t="s">
        <v>26</v>
      </c>
      <c r="L273" s="38">
        <v>9000</v>
      </c>
      <c r="M273" s="38">
        <v>9000</v>
      </c>
      <c r="N273" s="62"/>
    </row>
    <row r="274" spans="1:14" s="63" customFormat="1" ht="22.5" customHeight="1">
      <c r="A274" s="51">
        <v>229</v>
      </c>
      <c r="B274" s="36" t="s">
        <v>111</v>
      </c>
      <c r="C274" s="35" t="s">
        <v>112</v>
      </c>
      <c r="D274" s="35" t="s">
        <v>1</v>
      </c>
      <c r="E274" s="35" t="s">
        <v>1</v>
      </c>
      <c r="F274" s="35" t="s">
        <v>1</v>
      </c>
      <c r="G274" s="35" t="s">
        <v>1</v>
      </c>
      <c r="H274" s="35" t="s">
        <v>1</v>
      </c>
      <c r="I274" s="35" t="s">
        <v>24</v>
      </c>
      <c r="J274" s="37">
        <v>36000</v>
      </c>
      <c r="K274" s="35" t="s">
        <v>26</v>
      </c>
      <c r="L274" s="38">
        <v>3300</v>
      </c>
      <c r="M274" s="38">
        <v>3300</v>
      </c>
      <c r="N274" s="62"/>
    </row>
    <row r="275" spans="1:14" s="63" customFormat="1" ht="22.5" customHeight="1">
      <c r="A275" s="53">
        <v>230</v>
      </c>
      <c r="B275" s="44" t="s">
        <v>439</v>
      </c>
      <c r="C275" s="45" t="s">
        <v>438</v>
      </c>
      <c r="D275" s="45" t="s">
        <v>1</v>
      </c>
      <c r="E275" s="45" t="s">
        <v>1</v>
      </c>
      <c r="F275" s="45" t="s">
        <v>1</v>
      </c>
      <c r="G275" s="45" t="s">
        <v>1</v>
      </c>
      <c r="H275" s="45" t="s">
        <v>1</v>
      </c>
      <c r="I275" s="45" t="s">
        <v>24</v>
      </c>
      <c r="J275" s="48" t="s">
        <v>433</v>
      </c>
      <c r="K275" s="45" t="s">
        <v>26</v>
      </c>
      <c r="L275" s="46">
        <v>12000</v>
      </c>
      <c r="M275" s="46">
        <v>12000</v>
      </c>
      <c r="N275" s="118"/>
    </row>
    <row r="276" spans="1:14" s="59" customFormat="1" ht="22.5" customHeight="1">
      <c r="A276" s="209" t="s">
        <v>666</v>
      </c>
      <c r="B276" s="209"/>
      <c r="C276" s="209"/>
      <c r="D276" s="209"/>
      <c r="E276" s="209"/>
      <c r="F276" s="209"/>
      <c r="G276" s="209"/>
      <c r="H276" s="209"/>
      <c r="I276" s="209"/>
      <c r="J276" s="209"/>
      <c r="K276" s="209"/>
      <c r="L276" s="209"/>
      <c r="M276" s="209"/>
      <c r="N276" s="209"/>
    </row>
    <row r="277" spans="1:14" s="59" customFormat="1" ht="22.5" customHeight="1">
      <c r="A277" s="203" t="s">
        <v>6</v>
      </c>
      <c r="B277" s="203" t="s">
        <v>5</v>
      </c>
      <c r="C277" s="203" t="s">
        <v>7</v>
      </c>
      <c r="D277" s="205" t="s">
        <v>8</v>
      </c>
      <c r="E277" s="206"/>
      <c r="F277" s="206"/>
      <c r="G277" s="206"/>
      <c r="H277" s="207"/>
      <c r="I277" s="203" t="s">
        <v>9</v>
      </c>
      <c r="J277" s="205" t="s">
        <v>10</v>
      </c>
      <c r="K277" s="207"/>
      <c r="L277" s="205" t="s">
        <v>11</v>
      </c>
      <c r="M277" s="206"/>
      <c r="N277" s="203" t="s">
        <v>3</v>
      </c>
    </row>
    <row r="278" spans="1:14" s="59" customFormat="1" ht="44.4" customHeight="1">
      <c r="A278" s="204"/>
      <c r="B278" s="204"/>
      <c r="C278" s="204"/>
      <c r="D278" s="93" t="s">
        <v>12</v>
      </c>
      <c r="E278" s="173" t="s">
        <v>13</v>
      </c>
      <c r="F278" s="93" t="s">
        <v>14</v>
      </c>
      <c r="G278" s="172" t="s">
        <v>15</v>
      </c>
      <c r="H278" s="173" t="s">
        <v>16</v>
      </c>
      <c r="I278" s="208"/>
      <c r="J278" s="173" t="s">
        <v>17</v>
      </c>
      <c r="K278" s="172" t="s">
        <v>18</v>
      </c>
      <c r="L278" s="173" t="s">
        <v>19</v>
      </c>
      <c r="M278" s="172" t="s">
        <v>20</v>
      </c>
      <c r="N278" s="204"/>
    </row>
    <row r="279" spans="1:14" s="59" customFormat="1" ht="22.5" customHeight="1">
      <c r="A279" s="53">
        <v>231</v>
      </c>
      <c r="B279" s="44" t="s">
        <v>584</v>
      </c>
      <c r="C279" s="45" t="s">
        <v>586</v>
      </c>
      <c r="D279" s="45" t="s">
        <v>1</v>
      </c>
      <c r="E279" s="45" t="s">
        <v>1</v>
      </c>
      <c r="F279" s="45" t="s">
        <v>1</v>
      </c>
      <c r="G279" s="45" t="s">
        <v>1</v>
      </c>
      <c r="H279" s="45" t="s">
        <v>1</v>
      </c>
      <c r="I279" s="45" t="s">
        <v>24</v>
      </c>
      <c r="J279" s="48" t="s">
        <v>585</v>
      </c>
      <c r="K279" s="45" t="s">
        <v>26</v>
      </c>
      <c r="L279" s="46">
        <v>5200</v>
      </c>
      <c r="M279" s="57">
        <v>5200</v>
      </c>
      <c r="N279" s="176"/>
    </row>
    <row r="280" spans="1:14" s="59" customFormat="1" ht="22.5" customHeight="1">
      <c r="A280" s="102"/>
      <c r="B280" s="227" t="s">
        <v>4</v>
      </c>
      <c r="C280" s="227"/>
      <c r="D280" s="227"/>
      <c r="E280" s="227"/>
      <c r="F280" s="227"/>
      <c r="G280" s="227"/>
      <c r="H280" s="227"/>
      <c r="I280" s="227"/>
      <c r="J280" s="227"/>
      <c r="K280" s="228"/>
      <c r="L280" s="119">
        <f>SUM(L267:L275,L279)</f>
        <v>94600</v>
      </c>
      <c r="M280" s="158">
        <f>SUM(M267:M275,M279)</f>
        <v>94600</v>
      </c>
      <c r="N280" s="177"/>
    </row>
    <row r="281" spans="1:14" s="59" customFormat="1" ht="22.5" customHeight="1">
      <c r="A281" s="40"/>
      <c r="B281" s="84" t="s">
        <v>256</v>
      </c>
      <c r="C281" s="40"/>
      <c r="D281" s="40"/>
      <c r="E281" s="40"/>
      <c r="F281" s="40"/>
      <c r="G281" s="40"/>
      <c r="H281" s="40"/>
      <c r="I281" s="40"/>
      <c r="J281" s="41"/>
      <c r="K281" s="40"/>
      <c r="L281" s="42"/>
      <c r="M281" s="99"/>
      <c r="N281" s="177"/>
    </row>
    <row r="282" spans="1:14" s="59" customFormat="1" ht="22.5" customHeight="1">
      <c r="A282" s="64">
        <v>232</v>
      </c>
      <c r="B282" s="36" t="s">
        <v>22</v>
      </c>
      <c r="C282" s="35" t="s">
        <v>23</v>
      </c>
      <c r="D282" s="35" t="s">
        <v>1</v>
      </c>
      <c r="E282" s="35" t="s">
        <v>1</v>
      </c>
      <c r="F282" s="35" t="s">
        <v>1</v>
      </c>
      <c r="G282" s="35" t="s">
        <v>1</v>
      </c>
      <c r="H282" s="35" t="s">
        <v>1</v>
      </c>
      <c r="I282" s="35" t="s">
        <v>24</v>
      </c>
      <c r="J282" s="37" t="s">
        <v>25</v>
      </c>
      <c r="K282" s="35" t="s">
        <v>26</v>
      </c>
      <c r="L282" s="38">
        <v>3000</v>
      </c>
      <c r="M282" s="50">
        <v>3000</v>
      </c>
      <c r="N282" s="177"/>
    </row>
    <row r="283" spans="1:14" s="59" customFormat="1" ht="22.5" customHeight="1">
      <c r="A283" s="64">
        <v>233</v>
      </c>
      <c r="B283" s="36" t="s">
        <v>30</v>
      </c>
      <c r="C283" s="35" t="s">
        <v>31</v>
      </c>
      <c r="D283" s="35" t="s">
        <v>1</v>
      </c>
      <c r="E283" s="35" t="s">
        <v>1</v>
      </c>
      <c r="F283" s="35" t="s">
        <v>1</v>
      </c>
      <c r="G283" s="35" t="s">
        <v>1</v>
      </c>
      <c r="H283" s="35" t="s">
        <v>1</v>
      </c>
      <c r="I283" s="35" t="s">
        <v>24</v>
      </c>
      <c r="J283" s="37" t="s">
        <v>32</v>
      </c>
      <c r="K283" s="35" t="s">
        <v>26</v>
      </c>
      <c r="L283" s="38">
        <v>24000</v>
      </c>
      <c r="M283" s="50">
        <v>24000</v>
      </c>
      <c r="N283" s="177"/>
    </row>
    <row r="284" spans="1:14" s="59" customFormat="1" ht="22.5" customHeight="1">
      <c r="A284" s="64">
        <v>234</v>
      </c>
      <c r="B284" s="120" t="s">
        <v>280</v>
      </c>
      <c r="C284" s="121" t="s">
        <v>281</v>
      </c>
      <c r="D284" s="35" t="s">
        <v>1</v>
      </c>
      <c r="E284" s="35" t="s">
        <v>1</v>
      </c>
      <c r="F284" s="35" t="s">
        <v>1</v>
      </c>
      <c r="G284" s="35" t="s">
        <v>1</v>
      </c>
      <c r="H284" s="35" t="s">
        <v>1</v>
      </c>
      <c r="I284" s="35" t="s">
        <v>24</v>
      </c>
      <c r="J284" s="122" t="s">
        <v>282</v>
      </c>
      <c r="K284" s="121" t="s">
        <v>26</v>
      </c>
      <c r="L284" s="123">
        <v>14000</v>
      </c>
      <c r="M284" s="157">
        <v>14000</v>
      </c>
      <c r="N284" s="177"/>
    </row>
    <row r="285" spans="1:14" s="59" customFormat="1" ht="22.5" customHeight="1">
      <c r="A285" s="64">
        <v>235</v>
      </c>
      <c r="B285" s="36" t="s">
        <v>154</v>
      </c>
      <c r="C285" s="35" t="s">
        <v>325</v>
      </c>
      <c r="D285" s="35" t="s">
        <v>1</v>
      </c>
      <c r="E285" s="35" t="s">
        <v>1</v>
      </c>
      <c r="F285" s="35" t="s">
        <v>1</v>
      </c>
      <c r="G285" s="35" t="s">
        <v>1</v>
      </c>
      <c r="H285" s="35" t="s">
        <v>1</v>
      </c>
      <c r="I285" s="35" t="s">
        <v>24</v>
      </c>
      <c r="J285" s="37" t="s">
        <v>326</v>
      </c>
      <c r="K285" s="35" t="s">
        <v>26</v>
      </c>
      <c r="L285" s="38">
        <v>3500</v>
      </c>
      <c r="M285" s="50">
        <v>3500</v>
      </c>
      <c r="N285" s="55"/>
    </row>
    <row r="286" spans="1:14" s="59" customFormat="1" ht="22.5" customHeight="1">
      <c r="A286" s="64">
        <v>236</v>
      </c>
      <c r="B286" s="36" t="s">
        <v>543</v>
      </c>
      <c r="C286" s="35" t="s">
        <v>544</v>
      </c>
      <c r="D286" s="35" t="s">
        <v>1</v>
      </c>
      <c r="E286" s="35" t="s">
        <v>1</v>
      </c>
      <c r="F286" s="35" t="s">
        <v>1</v>
      </c>
      <c r="G286" s="35" t="s">
        <v>1</v>
      </c>
      <c r="H286" s="35" t="s">
        <v>1</v>
      </c>
      <c r="I286" s="35" t="s">
        <v>134</v>
      </c>
      <c r="J286" s="37">
        <v>42241</v>
      </c>
      <c r="K286" s="35" t="s">
        <v>26</v>
      </c>
      <c r="L286" s="38">
        <v>42000</v>
      </c>
      <c r="M286" s="50">
        <v>42000</v>
      </c>
      <c r="N286" s="55"/>
    </row>
    <row r="287" spans="1:14" s="59" customFormat="1" ht="22.5" customHeight="1">
      <c r="A287" s="124">
        <v>237</v>
      </c>
      <c r="B287" s="44" t="s">
        <v>410</v>
      </c>
      <c r="C287" s="45" t="s">
        <v>411</v>
      </c>
      <c r="D287" s="45" t="s">
        <v>1</v>
      </c>
      <c r="E287" s="45" t="s">
        <v>1</v>
      </c>
      <c r="F287" s="45" t="s">
        <v>1</v>
      </c>
      <c r="G287" s="45" t="s">
        <v>1</v>
      </c>
      <c r="H287" s="45" t="s">
        <v>1</v>
      </c>
      <c r="I287" s="45" t="s">
        <v>24</v>
      </c>
      <c r="J287" s="48" t="s">
        <v>392</v>
      </c>
      <c r="K287" s="45" t="s">
        <v>26</v>
      </c>
      <c r="L287" s="46">
        <v>44500</v>
      </c>
      <c r="M287" s="57">
        <v>44500</v>
      </c>
      <c r="N287" s="55"/>
    </row>
    <row r="288" spans="1:14" s="59" customFormat="1" ht="22.5" customHeight="1">
      <c r="A288" s="115"/>
      <c r="B288" s="211" t="s">
        <v>4</v>
      </c>
      <c r="C288" s="211"/>
      <c r="D288" s="211"/>
      <c r="E288" s="211"/>
      <c r="F288" s="211"/>
      <c r="G288" s="211"/>
      <c r="H288" s="211"/>
      <c r="I288" s="211"/>
      <c r="J288" s="211"/>
      <c r="K288" s="212"/>
      <c r="L288" s="125">
        <f>SUM(L282:L287)</f>
        <v>131000</v>
      </c>
      <c r="M288" s="125">
        <f>SUM(M282:M287)</f>
        <v>131000</v>
      </c>
      <c r="N288" s="67"/>
    </row>
    <row r="289" spans="1:14" s="59" customFormat="1" ht="22.5" customHeight="1">
      <c r="A289" s="40"/>
      <c r="B289" s="84" t="s">
        <v>224</v>
      </c>
      <c r="C289" s="40"/>
      <c r="D289" s="40"/>
      <c r="E289" s="40"/>
      <c r="F289" s="40"/>
      <c r="G289" s="40"/>
      <c r="H289" s="40"/>
      <c r="I289" s="40"/>
      <c r="J289" s="41"/>
      <c r="K289" s="40"/>
      <c r="L289" s="42"/>
      <c r="M289" s="42"/>
      <c r="N289" s="62"/>
    </row>
    <row r="290" spans="1:14" s="59" customFormat="1" ht="22.5" customHeight="1">
      <c r="A290" s="35">
        <v>238</v>
      </c>
      <c r="B290" s="36" t="s">
        <v>95</v>
      </c>
      <c r="C290" s="35" t="s">
        <v>96</v>
      </c>
      <c r="D290" s="35" t="s">
        <v>1</v>
      </c>
      <c r="E290" s="35" t="s">
        <v>1</v>
      </c>
      <c r="F290" s="35" t="s">
        <v>1</v>
      </c>
      <c r="G290" s="35" t="s">
        <v>1</v>
      </c>
      <c r="H290" s="35" t="s">
        <v>1</v>
      </c>
      <c r="I290" s="35" t="s">
        <v>24</v>
      </c>
      <c r="J290" s="37">
        <v>36791</v>
      </c>
      <c r="K290" s="35" t="s">
        <v>26</v>
      </c>
      <c r="L290" s="38">
        <v>50000</v>
      </c>
      <c r="M290" s="38">
        <v>50000</v>
      </c>
      <c r="N290" s="35"/>
    </row>
    <row r="291" spans="1:14" s="59" customFormat="1" ht="22.5" customHeight="1">
      <c r="A291" s="35">
        <v>239</v>
      </c>
      <c r="B291" s="36" t="s">
        <v>95</v>
      </c>
      <c r="C291" s="35" t="s">
        <v>210</v>
      </c>
      <c r="D291" s="35" t="s">
        <v>1</v>
      </c>
      <c r="E291" s="35" t="s">
        <v>1</v>
      </c>
      <c r="F291" s="35" t="s">
        <v>1</v>
      </c>
      <c r="G291" s="35" t="s">
        <v>1</v>
      </c>
      <c r="H291" s="35" t="s">
        <v>1</v>
      </c>
      <c r="I291" s="35" t="s">
        <v>24</v>
      </c>
      <c r="J291" s="37">
        <v>37865</v>
      </c>
      <c r="K291" s="35" t="s">
        <v>26</v>
      </c>
      <c r="L291" s="38">
        <v>60000</v>
      </c>
      <c r="M291" s="38">
        <v>60000</v>
      </c>
      <c r="N291" s="35"/>
    </row>
    <row r="292" spans="1:14" s="59" customFormat="1" ht="22.5" customHeight="1">
      <c r="A292" s="35">
        <v>240</v>
      </c>
      <c r="B292" s="36" t="s">
        <v>95</v>
      </c>
      <c r="C292" s="35" t="s">
        <v>186</v>
      </c>
      <c r="D292" s="35" t="s">
        <v>1</v>
      </c>
      <c r="E292" s="35" t="s">
        <v>1</v>
      </c>
      <c r="F292" s="35" t="s">
        <v>1</v>
      </c>
      <c r="G292" s="35" t="s">
        <v>1</v>
      </c>
      <c r="H292" s="35" t="s">
        <v>1</v>
      </c>
      <c r="I292" s="35" t="s">
        <v>24</v>
      </c>
      <c r="J292" s="37" t="s">
        <v>184</v>
      </c>
      <c r="K292" s="35" t="s">
        <v>26</v>
      </c>
      <c r="L292" s="38">
        <v>28500</v>
      </c>
      <c r="M292" s="38">
        <v>28500</v>
      </c>
      <c r="N292" s="35"/>
    </row>
    <row r="293" spans="1:14" s="59" customFormat="1" ht="22.5" customHeight="1">
      <c r="A293" s="35">
        <v>241</v>
      </c>
      <c r="B293" s="43" t="s">
        <v>95</v>
      </c>
      <c r="C293" s="35" t="s">
        <v>198</v>
      </c>
      <c r="D293" s="35" t="s">
        <v>1</v>
      </c>
      <c r="E293" s="35" t="s">
        <v>1</v>
      </c>
      <c r="F293" s="35" t="s">
        <v>1</v>
      </c>
      <c r="G293" s="35" t="s">
        <v>1</v>
      </c>
      <c r="H293" s="35" t="s">
        <v>1</v>
      </c>
      <c r="I293" s="35" t="s">
        <v>24</v>
      </c>
      <c r="J293" s="37" t="s">
        <v>196</v>
      </c>
      <c r="K293" s="35" t="s">
        <v>26</v>
      </c>
      <c r="L293" s="38">
        <v>33000</v>
      </c>
      <c r="M293" s="38">
        <v>33000</v>
      </c>
      <c r="N293" s="35"/>
    </row>
    <row r="294" spans="1:14" s="59" customFormat="1" ht="22.5" customHeight="1">
      <c r="A294" s="35">
        <v>242</v>
      </c>
      <c r="B294" s="43" t="s">
        <v>95</v>
      </c>
      <c r="C294" s="35" t="s">
        <v>327</v>
      </c>
      <c r="D294" s="35" t="s">
        <v>1</v>
      </c>
      <c r="E294" s="35" t="s">
        <v>1</v>
      </c>
      <c r="F294" s="35" t="s">
        <v>1</v>
      </c>
      <c r="G294" s="35" t="s">
        <v>1</v>
      </c>
      <c r="H294" s="35" t="s">
        <v>1</v>
      </c>
      <c r="I294" s="35" t="s">
        <v>24</v>
      </c>
      <c r="J294" s="37" t="s">
        <v>331</v>
      </c>
      <c r="K294" s="35" t="s">
        <v>26</v>
      </c>
      <c r="L294" s="38">
        <v>36500</v>
      </c>
      <c r="M294" s="38">
        <v>36500</v>
      </c>
      <c r="N294" s="35"/>
    </row>
    <row r="295" spans="1:14" s="59" customFormat="1" ht="22.5" customHeight="1">
      <c r="A295" s="35">
        <v>243</v>
      </c>
      <c r="B295" s="43" t="s">
        <v>95</v>
      </c>
      <c r="C295" s="35" t="s">
        <v>328</v>
      </c>
      <c r="D295" s="35" t="s">
        <v>1</v>
      </c>
      <c r="E295" s="35" t="s">
        <v>1</v>
      </c>
      <c r="F295" s="35" t="s">
        <v>1</v>
      </c>
      <c r="G295" s="35" t="s">
        <v>1</v>
      </c>
      <c r="H295" s="35" t="s">
        <v>1</v>
      </c>
      <c r="I295" s="35" t="s">
        <v>24</v>
      </c>
      <c r="J295" s="37" t="s">
        <v>331</v>
      </c>
      <c r="K295" s="35" t="s">
        <v>26</v>
      </c>
      <c r="L295" s="38">
        <v>36500</v>
      </c>
      <c r="M295" s="38">
        <v>36500</v>
      </c>
      <c r="N295" s="35"/>
    </row>
    <row r="296" spans="1:14" s="59" customFormat="1" ht="22.5" customHeight="1">
      <c r="A296" s="35">
        <v>244</v>
      </c>
      <c r="B296" s="43" t="s">
        <v>95</v>
      </c>
      <c r="C296" s="35" t="s">
        <v>329</v>
      </c>
      <c r="D296" s="35" t="s">
        <v>1</v>
      </c>
      <c r="E296" s="35" t="s">
        <v>1</v>
      </c>
      <c r="F296" s="35" t="s">
        <v>1</v>
      </c>
      <c r="G296" s="35" t="s">
        <v>1</v>
      </c>
      <c r="H296" s="35" t="s">
        <v>1</v>
      </c>
      <c r="I296" s="35" t="s">
        <v>24</v>
      </c>
      <c r="J296" s="37" t="s">
        <v>332</v>
      </c>
      <c r="K296" s="35" t="s">
        <v>26</v>
      </c>
      <c r="L296" s="38">
        <v>28500</v>
      </c>
      <c r="M296" s="38">
        <v>28500</v>
      </c>
      <c r="N296" s="35"/>
    </row>
    <row r="297" spans="1:14" s="59" customFormat="1" ht="22.5" customHeight="1">
      <c r="A297" s="35">
        <v>245</v>
      </c>
      <c r="B297" s="43" t="s">
        <v>95</v>
      </c>
      <c r="C297" s="35" t="s">
        <v>330</v>
      </c>
      <c r="D297" s="35" t="s">
        <v>1</v>
      </c>
      <c r="E297" s="35" t="s">
        <v>1</v>
      </c>
      <c r="F297" s="35" t="s">
        <v>1</v>
      </c>
      <c r="G297" s="35" t="s">
        <v>1</v>
      </c>
      <c r="H297" s="35" t="s">
        <v>1</v>
      </c>
      <c r="I297" s="35" t="s">
        <v>24</v>
      </c>
      <c r="J297" s="37" t="s">
        <v>332</v>
      </c>
      <c r="K297" s="35" t="s">
        <v>26</v>
      </c>
      <c r="L297" s="38">
        <v>51000</v>
      </c>
      <c r="M297" s="38">
        <v>51000</v>
      </c>
      <c r="N297" s="35"/>
    </row>
    <row r="298" spans="1:14" s="59" customFormat="1" ht="22.5" customHeight="1">
      <c r="A298" s="35">
        <v>246</v>
      </c>
      <c r="B298" s="43" t="s">
        <v>95</v>
      </c>
      <c r="C298" s="35" t="s">
        <v>334</v>
      </c>
      <c r="D298" s="35" t="s">
        <v>1</v>
      </c>
      <c r="E298" s="35" t="s">
        <v>1</v>
      </c>
      <c r="F298" s="35" t="s">
        <v>1</v>
      </c>
      <c r="G298" s="35" t="s">
        <v>1</v>
      </c>
      <c r="H298" s="35" t="s">
        <v>1</v>
      </c>
      <c r="I298" s="35" t="s">
        <v>24</v>
      </c>
      <c r="J298" s="37" t="s">
        <v>333</v>
      </c>
      <c r="K298" s="35" t="s">
        <v>26</v>
      </c>
      <c r="L298" s="38">
        <v>51000</v>
      </c>
      <c r="M298" s="38">
        <v>51000</v>
      </c>
      <c r="N298" s="35"/>
    </row>
    <row r="299" spans="1:14" s="59" customFormat="1" ht="22.5" customHeight="1">
      <c r="A299" s="35">
        <v>247</v>
      </c>
      <c r="B299" s="43" t="s">
        <v>95</v>
      </c>
      <c r="C299" s="35" t="s">
        <v>415</v>
      </c>
      <c r="D299" s="35" t="s">
        <v>1</v>
      </c>
      <c r="E299" s="35" t="s">
        <v>1</v>
      </c>
      <c r="F299" s="35" t="s">
        <v>1</v>
      </c>
      <c r="G299" s="35" t="s">
        <v>1</v>
      </c>
      <c r="H299" s="35" t="s">
        <v>1</v>
      </c>
      <c r="I299" s="35" t="s">
        <v>24</v>
      </c>
      <c r="J299" s="37" t="s">
        <v>381</v>
      </c>
      <c r="K299" s="35" t="s">
        <v>26</v>
      </c>
      <c r="L299" s="38">
        <v>47700</v>
      </c>
      <c r="M299" s="38">
        <v>47700</v>
      </c>
      <c r="N299" s="35"/>
    </row>
    <row r="300" spans="1:14" s="170" customFormat="1" ht="22.5" customHeight="1">
      <c r="A300" s="35">
        <v>248</v>
      </c>
      <c r="B300" s="186" t="s">
        <v>95</v>
      </c>
      <c r="C300" s="187" t="s">
        <v>637</v>
      </c>
      <c r="D300" s="187" t="s">
        <v>1</v>
      </c>
      <c r="E300" s="187" t="s">
        <v>1</v>
      </c>
      <c r="F300" s="187" t="s">
        <v>1</v>
      </c>
      <c r="G300" s="187" t="s">
        <v>1</v>
      </c>
      <c r="H300" s="187" t="s">
        <v>1</v>
      </c>
      <c r="I300" s="187" t="s">
        <v>24</v>
      </c>
      <c r="J300" s="188" t="s">
        <v>660</v>
      </c>
      <c r="K300" s="187" t="s">
        <v>26</v>
      </c>
      <c r="L300" s="189">
        <v>22000</v>
      </c>
      <c r="M300" s="189">
        <v>22000</v>
      </c>
      <c r="N300" s="187"/>
    </row>
    <row r="301" spans="1:14" s="59" customFormat="1" ht="22.5" customHeight="1">
      <c r="A301" s="209" t="s">
        <v>667</v>
      </c>
      <c r="B301" s="209"/>
      <c r="C301" s="209"/>
      <c r="D301" s="209"/>
      <c r="E301" s="209"/>
      <c r="F301" s="209"/>
      <c r="G301" s="209"/>
      <c r="H301" s="209"/>
      <c r="I301" s="209"/>
      <c r="J301" s="209"/>
      <c r="K301" s="209"/>
      <c r="L301" s="209"/>
      <c r="M301" s="209"/>
      <c r="N301" s="209"/>
    </row>
    <row r="302" spans="1:14" s="59" customFormat="1" ht="22.5" customHeight="1">
      <c r="A302" s="203" t="s">
        <v>6</v>
      </c>
      <c r="B302" s="203" t="s">
        <v>5</v>
      </c>
      <c r="C302" s="203" t="s">
        <v>7</v>
      </c>
      <c r="D302" s="205" t="s">
        <v>8</v>
      </c>
      <c r="E302" s="206"/>
      <c r="F302" s="206"/>
      <c r="G302" s="206"/>
      <c r="H302" s="207"/>
      <c r="I302" s="203" t="s">
        <v>9</v>
      </c>
      <c r="J302" s="205" t="s">
        <v>10</v>
      </c>
      <c r="K302" s="207"/>
      <c r="L302" s="205" t="s">
        <v>11</v>
      </c>
      <c r="M302" s="206"/>
      <c r="N302" s="203" t="s">
        <v>3</v>
      </c>
    </row>
    <row r="303" spans="1:14" s="59" customFormat="1" ht="42" customHeight="1">
      <c r="A303" s="204"/>
      <c r="B303" s="204"/>
      <c r="C303" s="204"/>
      <c r="D303" s="93" t="s">
        <v>12</v>
      </c>
      <c r="E303" s="173" t="s">
        <v>13</v>
      </c>
      <c r="F303" s="93" t="s">
        <v>14</v>
      </c>
      <c r="G303" s="172" t="s">
        <v>15</v>
      </c>
      <c r="H303" s="173" t="s">
        <v>16</v>
      </c>
      <c r="I303" s="208"/>
      <c r="J303" s="173" t="s">
        <v>17</v>
      </c>
      <c r="K303" s="172" t="s">
        <v>18</v>
      </c>
      <c r="L303" s="173" t="s">
        <v>19</v>
      </c>
      <c r="M303" s="172" t="s">
        <v>20</v>
      </c>
      <c r="N303" s="204"/>
    </row>
    <row r="304" spans="1:14" s="59" customFormat="1" ht="22.5" customHeight="1">
      <c r="A304" s="40">
        <v>249</v>
      </c>
      <c r="B304" s="52" t="s">
        <v>187</v>
      </c>
      <c r="C304" s="40" t="s">
        <v>189</v>
      </c>
      <c r="D304" s="40" t="s">
        <v>1</v>
      </c>
      <c r="E304" s="40" t="s">
        <v>1</v>
      </c>
      <c r="F304" s="40" t="s">
        <v>1</v>
      </c>
      <c r="G304" s="40" t="s">
        <v>1</v>
      </c>
      <c r="H304" s="40" t="s">
        <v>1</v>
      </c>
      <c r="I304" s="40" t="s">
        <v>24</v>
      </c>
      <c r="J304" s="41" t="s">
        <v>184</v>
      </c>
      <c r="K304" s="40" t="s">
        <v>26</v>
      </c>
      <c r="L304" s="42">
        <v>3000</v>
      </c>
      <c r="M304" s="99">
        <v>3000</v>
      </c>
      <c r="N304" s="80"/>
    </row>
    <row r="305" spans="1:14" s="59" customFormat="1" ht="22.5" customHeight="1">
      <c r="A305" s="35">
        <v>250</v>
      </c>
      <c r="B305" s="68" t="s">
        <v>187</v>
      </c>
      <c r="C305" s="35" t="s">
        <v>200</v>
      </c>
      <c r="D305" s="35" t="s">
        <v>1</v>
      </c>
      <c r="E305" s="35" t="s">
        <v>1</v>
      </c>
      <c r="F305" s="35" t="s">
        <v>1</v>
      </c>
      <c r="G305" s="35" t="s">
        <v>1</v>
      </c>
      <c r="H305" s="35" t="s">
        <v>1</v>
      </c>
      <c r="I305" s="35" t="s">
        <v>24</v>
      </c>
      <c r="J305" s="37" t="s">
        <v>196</v>
      </c>
      <c r="K305" s="35" t="s">
        <v>26</v>
      </c>
      <c r="L305" s="38">
        <v>3300</v>
      </c>
      <c r="M305" s="50">
        <v>3300</v>
      </c>
      <c r="N305" s="36"/>
    </row>
    <row r="306" spans="1:14" s="59" customFormat="1" ht="22.5" customHeight="1">
      <c r="A306" s="35">
        <v>251</v>
      </c>
      <c r="B306" s="81" t="s">
        <v>187</v>
      </c>
      <c r="C306" s="35" t="s">
        <v>528</v>
      </c>
      <c r="D306" s="35" t="s">
        <v>237</v>
      </c>
      <c r="E306" s="35" t="s">
        <v>246</v>
      </c>
      <c r="F306" s="35" t="s">
        <v>237</v>
      </c>
      <c r="G306" s="35" t="s">
        <v>237</v>
      </c>
      <c r="H306" s="35" t="s">
        <v>237</v>
      </c>
      <c r="I306" s="35" t="s">
        <v>24</v>
      </c>
      <c r="J306" s="47" t="s">
        <v>529</v>
      </c>
      <c r="K306" s="35" t="s">
        <v>26</v>
      </c>
      <c r="L306" s="38">
        <v>4950</v>
      </c>
      <c r="M306" s="50">
        <v>4950</v>
      </c>
      <c r="N306" s="36"/>
    </row>
    <row r="307" spans="1:14" s="59" customFormat="1" ht="22.5" customHeight="1">
      <c r="A307" s="35">
        <v>252</v>
      </c>
      <c r="B307" s="81" t="s">
        <v>187</v>
      </c>
      <c r="C307" s="35" t="s">
        <v>527</v>
      </c>
      <c r="D307" s="35" t="s">
        <v>237</v>
      </c>
      <c r="E307" s="35" t="s">
        <v>246</v>
      </c>
      <c r="F307" s="35" t="s">
        <v>237</v>
      </c>
      <c r="G307" s="35" t="s">
        <v>237</v>
      </c>
      <c r="H307" s="35" t="s">
        <v>237</v>
      </c>
      <c r="I307" s="35" t="s">
        <v>24</v>
      </c>
      <c r="J307" s="47" t="s">
        <v>530</v>
      </c>
      <c r="K307" s="35" t="s">
        <v>26</v>
      </c>
      <c r="L307" s="38">
        <v>1700</v>
      </c>
      <c r="M307" s="50">
        <v>1700</v>
      </c>
      <c r="N307" s="36"/>
    </row>
    <row r="308" spans="1:14" s="59" customFormat="1" ht="22.5" customHeight="1">
      <c r="A308" s="35">
        <v>253</v>
      </c>
      <c r="B308" s="81" t="s">
        <v>188</v>
      </c>
      <c r="C308" s="35" t="s">
        <v>212</v>
      </c>
      <c r="D308" s="35" t="s">
        <v>1</v>
      </c>
      <c r="E308" s="35" t="s">
        <v>1</v>
      </c>
      <c r="F308" s="35" t="s">
        <v>1</v>
      </c>
      <c r="G308" s="35" t="s">
        <v>1</v>
      </c>
      <c r="H308" s="35" t="s">
        <v>1</v>
      </c>
      <c r="I308" s="35" t="s">
        <v>24</v>
      </c>
      <c r="J308" s="37" t="s">
        <v>184</v>
      </c>
      <c r="K308" s="35" t="s">
        <v>26</v>
      </c>
      <c r="L308" s="38">
        <v>16500</v>
      </c>
      <c r="M308" s="50">
        <v>16500</v>
      </c>
      <c r="N308" s="36"/>
    </row>
    <row r="309" spans="1:14" s="59" customFormat="1" ht="22.5" customHeight="1">
      <c r="A309" s="35">
        <v>254</v>
      </c>
      <c r="B309" s="68" t="s">
        <v>199</v>
      </c>
      <c r="C309" s="35" t="s">
        <v>213</v>
      </c>
      <c r="D309" s="35" t="s">
        <v>1</v>
      </c>
      <c r="E309" s="35" t="s">
        <v>1</v>
      </c>
      <c r="F309" s="35" t="s">
        <v>1</v>
      </c>
      <c r="G309" s="35" t="s">
        <v>1</v>
      </c>
      <c r="H309" s="35" t="s">
        <v>1</v>
      </c>
      <c r="I309" s="35" t="s">
        <v>24</v>
      </c>
      <c r="J309" s="37" t="s">
        <v>196</v>
      </c>
      <c r="K309" s="35" t="s">
        <v>26</v>
      </c>
      <c r="L309" s="38">
        <v>10500</v>
      </c>
      <c r="M309" s="50">
        <v>10500</v>
      </c>
      <c r="N309" s="36"/>
    </row>
    <row r="310" spans="1:14" s="59" customFormat="1" ht="22.5" customHeight="1">
      <c r="A310" s="35">
        <v>255</v>
      </c>
      <c r="B310" s="68" t="s">
        <v>199</v>
      </c>
      <c r="C310" s="35" t="s">
        <v>262</v>
      </c>
      <c r="D310" s="35" t="s">
        <v>1</v>
      </c>
      <c r="E310" s="35" t="s">
        <v>1</v>
      </c>
      <c r="F310" s="35" t="s">
        <v>1</v>
      </c>
      <c r="G310" s="35" t="s">
        <v>1</v>
      </c>
      <c r="H310" s="35" t="s">
        <v>1</v>
      </c>
      <c r="I310" s="35" t="s">
        <v>24</v>
      </c>
      <c r="J310" s="37" t="s">
        <v>263</v>
      </c>
      <c r="K310" s="35" t="s">
        <v>26</v>
      </c>
      <c r="L310" s="38">
        <v>13000</v>
      </c>
      <c r="M310" s="50">
        <v>13000</v>
      </c>
      <c r="N310" s="36"/>
    </row>
    <row r="311" spans="1:14" s="59" customFormat="1" ht="22.5" customHeight="1">
      <c r="A311" s="35">
        <v>256</v>
      </c>
      <c r="B311" s="68" t="s">
        <v>199</v>
      </c>
      <c r="C311" s="35" t="s">
        <v>335</v>
      </c>
      <c r="D311" s="35" t="s">
        <v>1</v>
      </c>
      <c r="E311" s="35" t="s">
        <v>1</v>
      </c>
      <c r="F311" s="35" t="s">
        <v>1</v>
      </c>
      <c r="G311" s="35" t="s">
        <v>1</v>
      </c>
      <c r="H311" s="35" t="s">
        <v>1</v>
      </c>
      <c r="I311" s="35" t="s">
        <v>24</v>
      </c>
      <c r="J311" s="37" t="s">
        <v>331</v>
      </c>
      <c r="K311" s="35" t="s">
        <v>26</v>
      </c>
      <c r="L311" s="38">
        <v>8000</v>
      </c>
      <c r="M311" s="50">
        <v>8000</v>
      </c>
      <c r="N311" s="36"/>
    </row>
    <row r="312" spans="1:14" s="59" customFormat="1" ht="22.5" customHeight="1">
      <c r="A312" s="35">
        <v>257</v>
      </c>
      <c r="B312" s="68" t="s">
        <v>199</v>
      </c>
      <c r="C312" s="35" t="s">
        <v>416</v>
      </c>
      <c r="D312" s="35" t="s">
        <v>1</v>
      </c>
      <c r="E312" s="35" t="s">
        <v>1</v>
      </c>
      <c r="F312" s="35" t="s">
        <v>1</v>
      </c>
      <c r="G312" s="35" t="s">
        <v>1</v>
      </c>
      <c r="H312" s="35" t="s">
        <v>1</v>
      </c>
      <c r="I312" s="35" t="s">
        <v>24</v>
      </c>
      <c r="J312" s="37" t="s">
        <v>417</v>
      </c>
      <c r="K312" s="35" t="s">
        <v>26</v>
      </c>
      <c r="L312" s="38">
        <v>8500</v>
      </c>
      <c r="M312" s="50">
        <v>8500</v>
      </c>
      <c r="N312" s="36"/>
    </row>
    <row r="313" spans="1:14" s="59" customFormat="1" ht="22.5" customHeight="1">
      <c r="A313" s="35">
        <v>258</v>
      </c>
      <c r="B313" s="168" t="s">
        <v>199</v>
      </c>
      <c r="C313" s="160" t="s">
        <v>638</v>
      </c>
      <c r="D313" s="160" t="s">
        <v>1</v>
      </c>
      <c r="E313" s="160" t="s">
        <v>1</v>
      </c>
      <c r="F313" s="160" t="s">
        <v>1</v>
      </c>
      <c r="G313" s="160" t="s">
        <v>1</v>
      </c>
      <c r="H313" s="160" t="s">
        <v>1</v>
      </c>
      <c r="I313" s="160" t="s">
        <v>24</v>
      </c>
      <c r="J313" s="162" t="s">
        <v>660</v>
      </c>
      <c r="K313" s="160" t="s">
        <v>26</v>
      </c>
      <c r="L313" s="163">
        <v>4300</v>
      </c>
      <c r="M313" s="169">
        <v>4300</v>
      </c>
      <c r="N313" s="36"/>
    </row>
    <row r="314" spans="1:14" s="59" customFormat="1" ht="22.5" customHeight="1">
      <c r="A314" s="35">
        <v>259</v>
      </c>
      <c r="B314" s="168" t="s">
        <v>199</v>
      </c>
      <c r="C314" s="160" t="s">
        <v>661</v>
      </c>
      <c r="D314" s="160" t="s">
        <v>1</v>
      </c>
      <c r="E314" s="160" t="s">
        <v>1</v>
      </c>
      <c r="F314" s="160" t="s">
        <v>1</v>
      </c>
      <c r="G314" s="160" t="s">
        <v>1</v>
      </c>
      <c r="H314" s="160" t="s">
        <v>1</v>
      </c>
      <c r="I314" s="160" t="s">
        <v>24</v>
      </c>
      <c r="J314" s="162" t="s">
        <v>663</v>
      </c>
      <c r="K314" s="160" t="s">
        <v>26</v>
      </c>
      <c r="L314" s="163">
        <v>3300</v>
      </c>
      <c r="M314" s="169">
        <v>3300</v>
      </c>
      <c r="N314" s="36"/>
    </row>
    <row r="315" spans="1:14" s="59" customFormat="1" ht="22.5" customHeight="1">
      <c r="A315" s="35">
        <v>260</v>
      </c>
      <c r="B315" s="168" t="s">
        <v>199</v>
      </c>
      <c r="C315" s="160" t="s">
        <v>662</v>
      </c>
      <c r="D315" s="160" t="s">
        <v>1</v>
      </c>
      <c r="E315" s="160" t="s">
        <v>1</v>
      </c>
      <c r="F315" s="160" t="s">
        <v>1</v>
      </c>
      <c r="G315" s="160" t="s">
        <v>1</v>
      </c>
      <c r="H315" s="160" t="s">
        <v>1</v>
      </c>
      <c r="I315" s="160" t="s">
        <v>24</v>
      </c>
      <c r="J315" s="162" t="s">
        <v>663</v>
      </c>
      <c r="K315" s="160" t="s">
        <v>26</v>
      </c>
      <c r="L315" s="163">
        <v>3300</v>
      </c>
      <c r="M315" s="169">
        <v>3300</v>
      </c>
      <c r="N315" s="36"/>
    </row>
    <row r="316" spans="1:14" s="59" customFormat="1" ht="22.5" customHeight="1">
      <c r="A316" s="35">
        <v>261</v>
      </c>
      <c r="B316" s="68" t="s">
        <v>336</v>
      </c>
      <c r="C316" s="35" t="s">
        <v>337</v>
      </c>
      <c r="D316" s="35" t="s">
        <v>1</v>
      </c>
      <c r="E316" s="35" t="s">
        <v>1</v>
      </c>
      <c r="F316" s="35" t="s">
        <v>1</v>
      </c>
      <c r="G316" s="35" t="s">
        <v>1</v>
      </c>
      <c r="H316" s="35" t="s">
        <v>1</v>
      </c>
      <c r="I316" s="35" t="s">
        <v>24</v>
      </c>
      <c r="J316" s="37" t="s">
        <v>340</v>
      </c>
      <c r="K316" s="35" t="s">
        <v>166</v>
      </c>
      <c r="L316" s="38">
        <v>6000</v>
      </c>
      <c r="M316" s="50">
        <v>6000</v>
      </c>
      <c r="N316" s="36"/>
    </row>
    <row r="317" spans="1:14" s="59" customFormat="1" ht="22.5" customHeight="1">
      <c r="A317" s="35">
        <v>262</v>
      </c>
      <c r="B317" s="68" t="s">
        <v>336</v>
      </c>
      <c r="C317" s="35" t="s">
        <v>338</v>
      </c>
      <c r="D317" s="35" t="s">
        <v>1</v>
      </c>
      <c r="E317" s="35" t="s">
        <v>1</v>
      </c>
      <c r="F317" s="35" t="s">
        <v>1</v>
      </c>
      <c r="G317" s="35" t="s">
        <v>1</v>
      </c>
      <c r="H317" s="35" t="s">
        <v>1</v>
      </c>
      <c r="I317" s="35" t="s">
        <v>24</v>
      </c>
      <c r="J317" s="37" t="s">
        <v>340</v>
      </c>
      <c r="K317" s="35" t="s">
        <v>166</v>
      </c>
      <c r="L317" s="38">
        <v>6000</v>
      </c>
      <c r="M317" s="50">
        <v>6000</v>
      </c>
      <c r="N317" s="36"/>
    </row>
    <row r="318" spans="1:14" s="59" customFormat="1" ht="22.5" customHeight="1">
      <c r="A318" s="35">
        <v>263</v>
      </c>
      <c r="B318" s="68" t="s">
        <v>336</v>
      </c>
      <c r="C318" s="35" t="s">
        <v>339</v>
      </c>
      <c r="D318" s="35" t="s">
        <v>1</v>
      </c>
      <c r="E318" s="35" t="s">
        <v>1</v>
      </c>
      <c r="F318" s="35" t="s">
        <v>1</v>
      </c>
      <c r="G318" s="35" t="s">
        <v>1</v>
      </c>
      <c r="H318" s="35" t="s">
        <v>1</v>
      </c>
      <c r="I318" s="35" t="s">
        <v>24</v>
      </c>
      <c r="J318" s="37" t="s">
        <v>340</v>
      </c>
      <c r="K318" s="35" t="s">
        <v>166</v>
      </c>
      <c r="L318" s="38">
        <v>6000</v>
      </c>
      <c r="M318" s="50">
        <v>6000</v>
      </c>
      <c r="N318" s="36"/>
    </row>
    <row r="319" spans="1:14" s="59" customFormat="1" ht="22.5" customHeight="1">
      <c r="A319" s="35">
        <v>264</v>
      </c>
      <c r="B319" s="68" t="s">
        <v>336</v>
      </c>
      <c r="C319" s="35" t="s">
        <v>525</v>
      </c>
      <c r="D319" s="35" t="s">
        <v>237</v>
      </c>
      <c r="E319" s="35" t="s">
        <v>246</v>
      </c>
      <c r="F319" s="35" t="s">
        <v>237</v>
      </c>
      <c r="G319" s="35" t="s">
        <v>237</v>
      </c>
      <c r="H319" s="35" t="s">
        <v>237</v>
      </c>
      <c r="I319" s="35" t="s">
        <v>24</v>
      </c>
      <c r="J319" s="47" t="s">
        <v>526</v>
      </c>
      <c r="K319" s="35" t="s">
        <v>26</v>
      </c>
      <c r="L319" s="38">
        <v>3100</v>
      </c>
      <c r="M319" s="50">
        <v>3100</v>
      </c>
      <c r="N319" s="36"/>
    </row>
    <row r="320" spans="1:14" s="59" customFormat="1" ht="22.5" customHeight="1">
      <c r="A320" s="35">
        <v>265</v>
      </c>
      <c r="B320" s="168" t="s">
        <v>336</v>
      </c>
      <c r="C320" s="160" t="s">
        <v>664</v>
      </c>
      <c r="D320" s="160" t="s">
        <v>237</v>
      </c>
      <c r="E320" s="160" t="s">
        <v>246</v>
      </c>
      <c r="F320" s="160" t="s">
        <v>237</v>
      </c>
      <c r="G320" s="160" t="s">
        <v>237</v>
      </c>
      <c r="H320" s="160" t="s">
        <v>237</v>
      </c>
      <c r="I320" s="160" t="s">
        <v>24</v>
      </c>
      <c r="J320" s="171" t="s">
        <v>663</v>
      </c>
      <c r="K320" s="160" t="s">
        <v>26</v>
      </c>
      <c r="L320" s="163">
        <v>3000</v>
      </c>
      <c r="M320" s="169">
        <v>3000</v>
      </c>
      <c r="N320" s="36"/>
    </row>
    <row r="321" spans="1:14" s="63" customFormat="1" ht="22.5" customHeight="1">
      <c r="A321" s="117"/>
      <c r="B321" s="213" t="s">
        <v>4</v>
      </c>
      <c r="C321" s="213"/>
      <c r="D321" s="213"/>
      <c r="E321" s="213"/>
      <c r="F321" s="213"/>
      <c r="G321" s="213"/>
      <c r="H321" s="213"/>
      <c r="I321" s="213"/>
      <c r="J321" s="213"/>
      <c r="K321" s="213"/>
      <c r="L321" s="158">
        <f>SUM(L290:L300,L304:L320)</f>
        <v>549150</v>
      </c>
      <c r="M321" s="158">
        <f>SUM(M290:M300,M304:M320)</f>
        <v>549150</v>
      </c>
      <c r="N321" s="67"/>
    </row>
    <row r="322" spans="1:14" s="59" customFormat="1" ht="22.5" customHeight="1">
      <c r="A322" s="40"/>
      <c r="B322" s="84" t="s">
        <v>225</v>
      </c>
      <c r="C322" s="40"/>
      <c r="D322" s="40"/>
      <c r="E322" s="40"/>
      <c r="F322" s="40"/>
      <c r="G322" s="40"/>
      <c r="H322" s="40"/>
      <c r="I322" s="40"/>
      <c r="J322" s="41"/>
      <c r="K322" s="40"/>
      <c r="L322" s="42"/>
      <c r="M322" s="42"/>
      <c r="N322" s="62"/>
    </row>
    <row r="323" spans="1:14" s="59" customFormat="1" ht="22.5" customHeight="1">
      <c r="A323" s="51">
        <v>266</v>
      </c>
      <c r="B323" s="43" t="s">
        <v>169</v>
      </c>
      <c r="C323" s="35" t="s">
        <v>201</v>
      </c>
      <c r="D323" s="35" t="s">
        <v>1</v>
      </c>
      <c r="E323" s="35" t="s">
        <v>1</v>
      </c>
      <c r="F323" s="35" t="s">
        <v>1</v>
      </c>
      <c r="G323" s="35" t="s">
        <v>1</v>
      </c>
      <c r="H323" s="35" t="s">
        <v>1</v>
      </c>
      <c r="I323" s="35" t="s">
        <v>24</v>
      </c>
      <c r="J323" s="37" t="s">
        <v>202</v>
      </c>
      <c r="K323" s="35" t="s">
        <v>26</v>
      </c>
      <c r="L323" s="38">
        <v>3400</v>
      </c>
      <c r="M323" s="38">
        <v>3400</v>
      </c>
      <c r="N323" s="36"/>
    </row>
    <row r="324" spans="1:14" s="59" customFormat="1" ht="22.5" customHeight="1">
      <c r="A324" s="51">
        <v>267</v>
      </c>
      <c r="B324" s="36" t="s">
        <v>170</v>
      </c>
      <c r="C324" s="35" t="s">
        <v>193</v>
      </c>
      <c r="D324" s="35" t="s">
        <v>1</v>
      </c>
      <c r="E324" s="35" t="s">
        <v>1</v>
      </c>
      <c r="F324" s="35" t="s">
        <v>1</v>
      </c>
      <c r="G324" s="35" t="s">
        <v>1</v>
      </c>
      <c r="H324" s="35" t="s">
        <v>1</v>
      </c>
      <c r="I324" s="35" t="s">
        <v>24</v>
      </c>
      <c r="J324" s="37" t="s">
        <v>194</v>
      </c>
      <c r="K324" s="35" t="s">
        <v>26</v>
      </c>
      <c r="L324" s="38">
        <v>7000</v>
      </c>
      <c r="M324" s="38">
        <v>7000</v>
      </c>
      <c r="N324" s="55"/>
    </row>
    <row r="325" spans="1:14" s="59" customFormat="1" ht="22.5" customHeight="1">
      <c r="A325" s="131">
        <v>268</v>
      </c>
      <c r="B325" s="132" t="s">
        <v>440</v>
      </c>
      <c r="C325" s="133" t="s">
        <v>441</v>
      </c>
      <c r="D325" s="133" t="s">
        <v>1</v>
      </c>
      <c r="E325" s="133" t="s">
        <v>1</v>
      </c>
      <c r="F325" s="133" t="s">
        <v>1</v>
      </c>
      <c r="G325" s="133" t="s">
        <v>1</v>
      </c>
      <c r="H325" s="133" t="s">
        <v>1</v>
      </c>
      <c r="I325" s="133" t="s">
        <v>24</v>
      </c>
      <c r="J325" s="134" t="s">
        <v>442</v>
      </c>
      <c r="K325" s="133" t="s">
        <v>26</v>
      </c>
      <c r="L325" s="135">
        <v>5500</v>
      </c>
      <c r="M325" s="135">
        <v>5500</v>
      </c>
      <c r="N325" s="202"/>
    </row>
    <row r="326" spans="1:14" s="63" customFormat="1" ht="22.5" customHeight="1">
      <c r="A326" s="209" t="s">
        <v>668</v>
      </c>
      <c r="B326" s="209"/>
      <c r="C326" s="209"/>
      <c r="D326" s="209"/>
      <c r="E326" s="209"/>
      <c r="F326" s="209"/>
      <c r="G326" s="209"/>
      <c r="H326" s="209"/>
      <c r="I326" s="209"/>
      <c r="J326" s="209"/>
      <c r="K326" s="209"/>
      <c r="L326" s="209"/>
      <c r="M326" s="209"/>
      <c r="N326" s="209"/>
    </row>
    <row r="327" spans="1:14" s="63" customFormat="1" ht="22.5" customHeight="1">
      <c r="A327" s="203" t="s">
        <v>6</v>
      </c>
      <c r="B327" s="203" t="s">
        <v>5</v>
      </c>
      <c r="C327" s="203" t="s">
        <v>7</v>
      </c>
      <c r="D327" s="205" t="s">
        <v>8</v>
      </c>
      <c r="E327" s="206"/>
      <c r="F327" s="206"/>
      <c r="G327" s="206"/>
      <c r="H327" s="207"/>
      <c r="I327" s="203" t="s">
        <v>9</v>
      </c>
      <c r="J327" s="205" t="s">
        <v>10</v>
      </c>
      <c r="K327" s="207"/>
      <c r="L327" s="205" t="s">
        <v>11</v>
      </c>
      <c r="M327" s="206"/>
      <c r="N327" s="203" t="s">
        <v>3</v>
      </c>
    </row>
    <row r="328" spans="1:14" s="63" customFormat="1" ht="41.4" customHeight="1">
      <c r="A328" s="204"/>
      <c r="B328" s="204"/>
      <c r="C328" s="204"/>
      <c r="D328" s="93" t="s">
        <v>12</v>
      </c>
      <c r="E328" s="173" t="s">
        <v>13</v>
      </c>
      <c r="F328" s="93" t="s">
        <v>14</v>
      </c>
      <c r="G328" s="172" t="s">
        <v>15</v>
      </c>
      <c r="H328" s="173" t="s">
        <v>16</v>
      </c>
      <c r="I328" s="208"/>
      <c r="J328" s="173" t="s">
        <v>17</v>
      </c>
      <c r="K328" s="172" t="s">
        <v>18</v>
      </c>
      <c r="L328" s="173" t="s">
        <v>19</v>
      </c>
      <c r="M328" s="172" t="s">
        <v>20</v>
      </c>
      <c r="N328" s="204"/>
    </row>
    <row r="329" spans="1:14" s="63" customFormat="1" ht="22.5" customHeight="1">
      <c r="A329" s="126">
        <v>269</v>
      </c>
      <c r="B329" s="127" t="s">
        <v>568</v>
      </c>
      <c r="C329" s="128" t="s">
        <v>569</v>
      </c>
      <c r="D329" s="128" t="s">
        <v>1</v>
      </c>
      <c r="E329" s="128" t="s">
        <v>1</v>
      </c>
      <c r="F329" s="128" t="s">
        <v>1</v>
      </c>
      <c r="G329" s="128" t="s">
        <v>1</v>
      </c>
      <c r="H329" s="128" t="s">
        <v>1</v>
      </c>
      <c r="I329" s="128" t="s">
        <v>24</v>
      </c>
      <c r="J329" s="129">
        <v>42513</v>
      </c>
      <c r="K329" s="128" t="s">
        <v>26</v>
      </c>
      <c r="L329" s="130">
        <v>9900</v>
      </c>
      <c r="M329" s="130">
        <v>9900</v>
      </c>
      <c r="N329" s="177"/>
    </row>
    <row r="330" spans="1:14" s="63" customFormat="1" ht="22.5" customHeight="1">
      <c r="A330" s="131">
        <v>270</v>
      </c>
      <c r="B330" s="132" t="s">
        <v>563</v>
      </c>
      <c r="C330" s="133" t="s">
        <v>564</v>
      </c>
      <c r="D330" s="133" t="s">
        <v>1</v>
      </c>
      <c r="E330" s="133" t="s">
        <v>1</v>
      </c>
      <c r="F330" s="133" t="s">
        <v>1</v>
      </c>
      <c r="G330" s="133" t="s">
        <v>1</v>
      </c>
      <c r="H330" s="133" t="s">
        <v>1</v>
      </c>
      <c r="I330" s="133" t="s">
        <v>24</v>
      </c>
      <c r="J330" s="134" t="s">
        <v>565</v>
      </c>
      <c r="K330" s="133" t="s">
        <v>26</v>
      </c>
      <c r="L330" s="135">
        <v>4900</v>
      </c>
      <c r="M330" s="135">
        <v>4900</v>
      </c>
      <c r="N330" s="177"/>
    </row>
    <row r="331" spans="1:14" s="63" customFormat="1" ht="22.5" customHeight="1">
      <c r="A331" s="102"/>
      <c r="B331" s="227" t="s">
        <v>4</v>
      </c>
      <c r="C331" s="227"/>
      <c r="D331" s="227"/>
      <c r="E331" s="227"/>
      <c r="F331" s="227"/>
      <c r="G331" s="227"/>
      <c r="H331" s="227"/>
      <c r="I331" s="227"/>
      <c r="J331" s="227"/>
      <c r="K331" s="228"/>
      <c r="L331" s="136">
        <f>SUM(L323:L325,L329:L330)</f>
        <v>30700</v>
      </c>
      <c r="M331" s="136">
        <f>SUM(M323:M325,M329:M330)</f>
        <v>30700</v>
      </c>
      <c r="N331" s="177"/>
    </row>
    <row r="332" spans="1:14" s="63" customFormat="1" ht="22.5" customHeight="1">
      <c r="A332" s="137"/>
      <c r="B332" s="84" t="s">
        <v>226</v>
      </c>
      <c r="C332" s="137"/>
      <c r="D332" s="83"/>
      <c r="E332" s="83"/>
      <c r="F332" s="83"/>
      <c r="G332" s="83"/>
      <c r="H332" s="83"/>
      <c r="I332" s="83"/>
      <c r="J332" s="138"/>
      <c r="K332" s="83"/>
      <c r="L332" s="139"/>
      <c r="M332" s="140"/>
      <c r="N332" s="177"/>
    </row>
    <row r="333" spans="1:14" s="63" customFormat="1" ht="22.5" customHeight="1">
      <c r="A333" s="35">
        <v>271</v>
      </c>
      <c r="B333" s="36" t="s">
        <v>27</v>
      </c>
      <c r="C333" s="35" t="s">
        <v>28</v>
      </c>
      <c r="D333" s="35" t="s">
        <v>1</v>
      </c>
      <c r="E333" s="35" t="s">
        <v>1</v>
      </c>
      <c r="F333" s="35" t="s">
        <v>1</v>
      </c>
      <c r="G333" s="35" t="s">
        <v>1</v>
      </c>
      <c r="H333" s="35" t="s">
        <v>1</v>
      </c>
      <c r="I333" s="35" t="s">
        <v>24</v>
      </c>
      <c r="J333" s="37" t="s">
        <v>29</v>
      </c>
      <c r="K333" s="35" t="s">
        <v>26</v>
      </c>
      <c r="L333" s="38">
        <v>55000</v>
      </c>
      <c r="M333" s="50">
        <v>55000</v>
      </c>
      <c r="N333" s="177"/>
    </row>
    <row r="334" spans="1:14" s="63" customFormat="1" ht="22.5" customHeight="1">
      <c r="A334" s="45">
        <v>272</v>
      </c>
      <c r="B334" s="44" t="s">
        <v>27</v>
      </c>
      <c r="C334" s="45" t="s">
        <v>556</v>
      </c>
      <c r="D334" s="45" t="s">
        <v>1</v>
      </c>
      <c r="E334" s="45" t="s">
        <v>1</v>
      </c>
      <c r="F334" s="45" t="s">
        <v>1</v>
      </c>
      <c r="G334" s="45" t="s">
        <v>1</v>
      </c>
      <c r="H334" s="45" t="s">
        <v>1</v>
      </c>
      <c r="I334" s="45" t="s">
        <v>24</v>
      </c>
      <c r="J334" s="54" t="s">
        <v>522</v>
      </c>
      <c r="K334" s="45" t="s">
        <v>26</v>
      </c>
      <c r="L334" s="46">
        <v>78000</v>
      </c>
      <c r="M334" s="57">
        <v>78000</v>
      </c>
      <c r="N334" s="177"/>
    </row>
    <row r="335" spans="1:14" s="63" customFormat="1" ht="22.5" customHeight="1">
      <c r="A335" s="117"/>
      <c r="B335" s="213" t="s">
        <v>4</v>
      </c>
      <c r="C335" s="213"/>
      <c r="D335" s="213"/>
      <c r="E335" s="213"/>
      <c r="F335" s="213"/>
      <c r="G335" s="213"/>
      <c r="H335" s="213"/>
      <c r="I335" s="213"/>
      <c r="J335" s="213"/>
      <c r="K335" s="225"/>
      <c r="L335" s="136">
        <f>SUM(L333:L334)</f>
        <v>133000</v>
      </c>
      <c r="M335" s="136">
        <f>SUM(M333:M334)</f>
        <v>133000</v>
      </c>
      <c r="N335" s="177"/>
    </row>
    <row r="336" spans="1:14" s="63" customFormat="1" ht="22.5" customHeight="1">
      <c r="A336" s="137"/>
      <c r="B336" s="90" t="s">
        <v>251</v>
      </c>
      <c r="C336" s="86"/>
      <c r="D336" s="55"/>
      <c r="E336" s="55"/>
      <c r="F336" s="55"/>
      <c r="G336" s="55"/>
      <c r="H336" s="55"/>
      <c r="I336" s="55"/>
      <c r="J336" s="141"/>
      <c r="K336" s="55"/>
      <c r="L336" s="142"/>
      <c r="M336" s="143"/>
      <c r="N336" s="67"/>
    </row>
    <row r="337" spans="1:14" s="63" customFormat="1" ht="22.5" customHeight="1">
      <c r="A337" s="45">
        <v>273</v>
      </c>
      <c r="B337" s="44" t="s">
        <v>252</v>
      </c>
      <c r="C337" s="45" t="s">
        <v>253</v>
      </c>
      <c r="D337" s="45" t="s">
        <v>237</v>
      </c>
      <c r="E337" s="45" t="s">
        <v>237</v>
      </c>
      <c r="F337" s="45" t="s">
        <v>237</v>
      </c>
      <c r="G337" s="45" t="s">
        <v>237</v>
      </c>
      <c r="H337" s="45" t="s">
        <v>237</v>
      </c>
      <c r="I337" s="45" t="s">
        <v>24</v>
      </c>
      <c r="J337" s="48" t="s">
        <v>254</v>
      </c>
      <c r="K337" s="45" t="s">
        <v>26</v>
      </c>
      <c r="L337" s="46">
        <v>16000</v>
      </c>
      <c r="M337" s="57">
        <v>16000</v>
      </c>
      <c r="N337" s="67"/>
    </row>
    <row r="338" spans="1:14" s="63" customFormat="1" ht="22.5" customHeight="1">
      <c r="A338" s="144"/>
      <c r="B338" s="214" t="s">
        <v>4</v>
      </c>
      <c r="C338" s="214"/>
      <c r="D338" s="214"/>
      <c r="E338" s="214"/>
      <c r="F338" s="214"/>
      <c r="G338" s="214"/>
      <c r="H338" s="214"/>
      <c r="I338" s="214"/>
      <c r="J338" s="214"/>
      <c r="K338" s="214"/>
      <c r="L338" s="147">
        <f>SUM(L337)</f>
        <v>16000</v>
      </c>
      <c r="M338" s="147">
        <f>SUM(M337)</f>
        <v>16000</v>
      </c>
      <c r="N338" s="67"/>
    </row>
    <row r="339" spans="1:14" s="63" customFormat="1" ht="22.5" customHeight="1">
      <c r="A339" s="137"/>
      <c r="B339" s="84" t="s">
        <v>670</v>
      </c>
      <c r="C339" s="137"/>
      <c r="D339" s="83"/>
      <c r="E339" s="83"/>
      <c r="F339" s="83"/>
      <c r="G339" s="83"/>
      <c r="H339" s="83"/>
      <c r="I339" s="83"/>
      <c r="J339" s="138"/>
      <c r="K339" s="83"/>
      <c r="L339" s="139"/>
      <c r="M339" s="139"/>
      <c r="N339" s="67"/>
    </row>
    <row r="340" spans="1:14" s="63" customFormat="1" ht="22.5" customHeight="1">
      <c r="A340" s="187">
        <v>274</v>
      </c>
      <c r="B340" s="192" t="s">
        <v>658</v>
      </c>
      <c r="C340" s="187" t="s">
        <v>659</v>
      </c>
      <c r="D340" s="187" t="s">
        <v>1</v>
      </c>
      <c r="E340" s="187" t="s">
        <v>1</v>
      </c>
      <c r="F340" s="187" t="s">
        <v>1</v>
      </c>
      <c r="G340" s="187" t="s">
        <v>1</v>
      </c>
      <c r="H340" s="187" t="s">
        <v>1</v>
      </c>
      <c r="I340" s="187" t="s">
        <v>24</v>
      </c>
      <c r="J340" s="188" t="s">
        <v>675</v>
      </c>
      <c r="K340" s="187" t="s">
        <v>26</v>
      </c>
      <c r="L340" s="189">
        <v>20000</v>
      </c>
      <c r="M340" s="189">
        <v>20000</v>
      </c>
      <c r="N340" s="36"/>
    </row>
    <row r="341" spans="1:14" s="63" customFormat="1" ht="22.5" customHeight="1">
      <c r="A341" s="67"/>
      <c r="B341" s="214" t="s">
        <v>4</v>
      </c>
      <c r="C341" s="214"/>
      <c r="D341" s="214"/>
      <c r="E341" s="214"/>
      <c r="F341" s="214"/>
      <c r="G341" s="214"/>
      <c r="H341" s="214"/>
      <c r="I341" s="214"/>
      <c r="J341" s="214"/>
      <c r="K341" s="214"/>
      <c r="L341" s="103">
        <f>SUM(L340)</f>
        <v>20000</v>
      </c>
      <c r="M341" s="104">
        <f>SUM(M340)</f>
        <v>20000</v>
      </c>
      <c r="N341" s="67"/>
    </row>
    <row r="342" spans="1:14" s="63" customFormat="1" ht="22.5" customHeight="1">
      <c r="A342" s="144"/>
      <c r="B342" s="145" t="s">
        <v>283</v>
      </c>
      <c r="C342" s="146"/>
      <c r="D342" s="146"/>
      <c r="E342" s="146"/>
      <c r="F342" s="146"/>
      <c r="G342" s="146"/>
      <c r="H342" s="146"/>
      <c r="I342" s="146"/>
      <c r="J342" s="146"/>
      <c r="K342" s="146"/>
      <c r="L342" s="147"/>
      <c r="M342" s="148"/>
      <c r="N342" s="67"/>
    </row>
    <row r="343" spans="1:14" s="63" customFormat="1" ht="22.5" customHeight="1">
      <c r="A343" s="51">
        <v>275</v>
      </c>
      <c r="B343" s="43" t="s">
        <v>507</v>
      </c>
      <c r="C343" s="35" t="s">
        <v>514</v>
      </c>
      <c r="D343" s="35" t="s">
        <v>1</v>
      </c>
      <c r="E343" s="35" t="s">
        <v>1</v>
      </c>
      <c r="F343" s="35" t="s">
        <v>1</v>
      </c>
      <c r="G343" s="35" t="s">
        <v>1</v>
      </c>
      <c r="H343" s="35" t="s">
        <v>1</v>
      </c>
      <c r="I343" s="35" t="s">
        <v>24</v>
      </c>
      <c r="J343" s="58" t="s">
        <v>516</v>
      </c>
      <c r="K343" s="51" t="s">
        <v>26</v>
      </c>
      <c r="L343" s="38">
        <v>30000</v>
      </c>
      <c r="M343" s="50">
        <v>30000</v>
      </c>
      <c r="N343" s="67"/>
    </row>
    <row r="344" spans="1:14" s="63" customFormat="1" ht="22.5" customHeight="1">
      <c r="A344" s="51">
        <v>276</v>
      </c>
      <c r="B344" s="43" t="s">
        <v>507</v>
      </c>
      <c r="C344" s="35" t="s">
        <v>515</v>
      </c>
      <c r="D344" s="35" t="s">
        <v>1</v>
      </c>
      <c r="E344" s="35" t="s">
        <v>1</v>
      </c>
      <c r="F344" s="35" t="s">
        <v>1</v>
      </c>
      <c r="G344" s="35" t="s">
        <v>1</v>
      </c>
      <c r="H344" s="35" t="s">
        <v>1</v>
      </c>
      <c r="I344" s="35" t="s">
        <v>24</v>
      </c>
      <c r="J344" s="58" t="s">
        <v>516</v>
      </c>
      <c r="K344" s="51" t="s">
        <v>26</v>
      </c>
      <c r="L344" s="38">
        <v>30000</v>
      </c>
      <c r="M344" s="50">
        <v>30000</v>
      </c>
      <c r="N344" s="67"/>
    </row>
    <row r="345" spans="1:14" s="59" customFormat="1" ht="22.5" customHeight="1">
      <c r="A345" s="51">
        <v>277</v>
      </c>
      <c r="B345" s="66" t="s">
        <v>284</v>
      </c>
      <c r="C345" s="51" t="s">
        <v>292</v>
      </c>
      <c r="D345" s="35" t="s">
        <v>237</v>
      </c>
      <c r="E345" s="35" t="s">
        <v>237</v>
      </c>
      <c r="F345" s="35" t="s">
        <v>237</v>
      </c>
      <c r="G345" s="35" t="s">
        <v>237</v>
      </c>
      <c r="H345" s="35" t="s">
        <v>237</v>
      </c>
      <c r="I345" s="35" t="s">
        <v>24</v>
      </c>
      <c r="J345" s="51" t="s">
        <v>298</v>
      </c>
      <c r="K345" s="51" t="s">
        <v>26</v>
      </c>
      <c r="L345" s="149">
        <v>11700</v>
      </c>
      <c r="M345" s="150">
        <v>11700</v>
      </c>
      <c r="N345" s="67"/>
    </row>
    <row r="346" spans="1:14" s="59" customFormat="1" ht="22.5" customHeight="1">
      <c r="A346" s="51">
        <v>278</v>
      </c>
      <c r="B346" s="66" t="s">
        <v>285</v>
      </c>
      <c r="C346" s="51" t="s">
        <v>293</v>
      </c>
      <c r="D346" s="35" t="s">
        <v>237</v>
      </c>
      <c r="E346" s="35" t="s">
        <v>237</v>
      </c>
      <c r="F346" s="35" t="s">
        <v>237</v>
      </c>
      <c r="G346" s="35" t="s">
        <v>237</v>
      </c>
      <c r="H346" s="35" t="s">
        <v>237</v>
      </c>
      <c r="I346" s="35" t="s">
        <v>24</v>
      </c>
      <c r="J346" s="51" t="s">
        <v>298</v>
      </c>
      <c r="K346" s="51" t="s">
        <v>26</v>
      </c>
      <c r="L346" s="149">
        <v>9880</v>
      </c>
      <c r="M346" s="150">
        <v>9880</v>
      </c>
      <c r="N346" s="67"/>
    </row>
    <row r="347" spans="1:14" s="59" customFormat="1" ht="22.5" customHeight="1">
      <c r="A347" s="51">
        <v>279</v>
      </c>
      <c r="B347" s="66" t="s">
        <v>545</v>
      </c>
      <c r="C347" s="51" t="s">
        <v>546</v>
      </c>
      <c r="D347" s="35" t="s">
        <v>1</v>
      </c>
      <c r="E347" s="35" t="s">
        <v>1</v>
      </c>
      <c r="F347" s="35" t="s">
        <v>1</v>
      </c>
      <c r="G347" s="35" t="s">
        <v>1</v>
      </c>
      <c r="H347" s="35" t="s">
        <v>1</v>
      </c>
      <c r="I347" s="35" t="s">
        <v>24</v>
      </c>
      <c r="J347" s="51" t="s">
        <v>550</v>
      </c>
      <c r="K347" s="51" t="s">
        <v>26</v>
      </c>
      <c r="L347" s="38">
        <v>11900</v>
      </c>
      <c r="M347" s="50">
        <v>11900</v>
      </c>
      <c r="N347" s="67"/>
    </row>
    <row r="348" spans="1:14" s="59" customFormat="1" ht="22.5" customHeight="1">
      <c r="A348" s="51">
        <v>280</v>
      </c>
      <c r="B348" s="66" t="s">
        <v>545</v>
      </c>
      <c r="C348" s="51" t="s">
        <v>547</v>
      </c>
      <c r="D348" s="35" t="s">
        <v>1</v>
      </c>
      <c r="E348" s="35" t="s">
        <v>1</v>
      </c>
      <c r="F348" s="35" t="s">
        <v>1</v>
      </c>
      <c r="G348" s="35" t="s">
        <v>1</v>
      </c>
      <c r="H348" s="35" t="s">
        <v>1</v>
      </c>
      <c r="I348" s="35" t="s">
        <v>24</v>
      </c>
      <c r="J348" s="51" t="s">
        <v>550</v>
      </c>
      <c r="K348" s="51" t="s">
        <v>26</v>
      </c>
      <c r="L348" s="38">
        <v>11900</v>
      </c>
      <c r="M348" s="50">
        <v>11900</v>
      </c>
      <c r="N348" s="67"/>
    </row>
    <row r="349" spans="1:14" s="59" customFormat="1" ht="22.5" customHeight="1">
      <c r="A349" s="51">
        <v>281</v>
      </c>
      <c r="B349" s="66" t="s">
        <v>286</v>
      </c>
      <c r="C349" s="51" t="s">
        <v>294</v>
      </c>
      <c r="D349" s="35" t="s">
        <v>237</v>
      </c>
      <c r="E349" s="35" t="s">
        <v>237</v>
      </c>
      <c r="F349" s="35" t="s">
        <v>237</v>
      </c>
      <c r="G349" s="35" t="s">
        <v>237</v>
      </c>
      <c r="H349" s="35" t="s">
        <v>237</v>
      </c>
      <c r="I349" s="35" t="s">
        <v>24</v>
      </c>
      <c r="J349" s="51" t="s">
        <v>298</v>
      </c>
      <c r="K349" s="51" t="s">
        <v>26</v>
      </c>
      <c r="L349" s="149">
        <v>9880</v>
      </c>
      <c r="M349" s="150">
        <v>9880</v>
      </c>
      <c r="N349" s="67"/>
    </row>
    <row r="350" spans="1:14" s="59" customFormat="1" ht="22.5" customHeight="1">
      <c r="A350" s="51">
        <v>282</v>
      </c>
      <c r="B350" s="193" t="s">
        <v>287</v>
      </c>
      <c r="C350" s="53" t="s">
        <v>295</v>
      </c>
      <c r="D350" s="45" t="s">
        <v>237</v>
      </c>
      <c r="E350" s="45" t="s">
        <v>237</v>
      </c>
      <c r="F350" s="45" t="s">
        <v>237</v>
      </c>
      <c r="G350" s="45" t="s">
        <v>237</v>
      </c>
      <c r="H350" s="45" t="s">
        <v>237</v>
      </c>
      <c r="I350" s="45" t="s">
        <v>24</v>
      </c>
      <c r="J350" s="53" t="s">
        <v>298</v>
      </c>
      <c r="K350" s="53" t="s">
        <v>26</v>
      </c>
      <c r="L350" s="194">
        <v>8450</v>
      </c>
      <c r="M350" s="195">
        <v>8450</v>
      </c>
      <c r="N350" s="181"/>
    </row>
    <row r="351" spans="1:14" s="59" customFormat="1" ht="22.5" customHeight="1">
      <c r="A351" s="209" t="s">
        <v>669</v>
      </c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</row>
    <row r="352" spans="1:14" s="59" customFormat="1" ht="22.5" customHeight="1">
      <c r="A352" s="203" t="s">
        <v>6</v>
      </c>
      <c r="B352" s="203" t="s">
        <v>5</v>
      </c>
      <c r="C352" s="203" t="s">
        <v>7</v>
      </c>
      <c r="D352" s="205" t="s">
        <v>8</v>
      </c>
      <c r="E352" s="206"/>
      <c r="F352" s="206"/>
      <c r="G352" s="206"/>
      <c r="H352" s="207"/>
      <c r="I352" s="203" t="s">
        <v>9</v>
      </c>
      <c r="J352" s="205" t="s">
        <v>10</v>
      </c>
      <c r="K352" s="207"/>
      <c r="L352" s="205" t="s">
        <v>11</v>
      </c>
      <c r="M352" s="206"/>
      <c r="N352" s="203" t="s">
        <v>3</v>
      </c>
    </row>
    <row r="353" spans="1:256" s="59" customFormat="1" ht="42.6" customHeight="1">
      <c r="A353" s="204"/>
      <c r="B353" s="204"/>
      <c r="C353" s="204"/>
      <c r="D353" s="93" t="s">
        <v>12</v>
      </c>
      <c r="E353" s="175" t="s">
        <v>13</v>
      </c>
      <c r="F353" s="93" t="s">
        <v>14</v>
      </c>
      <c r="G353" s="179" t="s">
        <v>15</v>
      </c>
      <c r="H353" s="175" t="s">
        <v>16</v>
      </c>
      <c r="I353" s="208"/>
      <c r="J353" s="175" t="s">
        <v>17</v>
      </c>
      <c r="K353" s="179" t="s">
        <v>18</v>
      </c>
      <c r="L353" s="175" t="s">
        <v>19</v>
      </c>
      <c r="M353" s="179" t="s">
        <v>20</v>
      </c>
      <c r="N353" s="204"/>
    </row>
    <row r="354" spans="1:256" s="59" customFormat="1" ht="22.5" customHeight="1">
      <c r="A354" s="39">
        <v>283</v>
      </c>
      <c r="B354" s="167" t="s">
        <v>289</v>
      </c>
      <c r="C354" s="40" t="s">
        <v>296</v>
      </c>
      <c r="D354" s="40" t="s">
        <v>1</v>
      </c>
      <c r="E354" s="40" t="s">
        <v>1</v>
      </c>
      <c r="F354" s="40" t="s">
        <v>1</v>
      </c>
      <c r="G354" s="40" t="s">
        <v>1</v>
      </c>
      <c r="H354" s="40" t="s">
        <v>1</v>
      </c>
      <c r="I354" s="40" t="s">
        <v>24</v>
      </c>
      <c r="J354" s="39" t="s">
        <v>298</v>
      </c>
      <c r="K354" s="39" t="s">
        <v>26</v>
      </c>
      <c r="L354" s="42">
        <v>9880</v>
      </c>
      <c r="M354" s="42">
        <v>9880</v>
      </c>
      <c r="N354" s="80"/>
    </row>
    <row r="355" spans="1:256" s="59" customFormat="1" ht="22.5" customHeight="1">
      <c r="A355" s="65"/>
      <c r="B355" s="43" t="s">
        <v>290</v>
      </c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36"/>
    </row>
    <row r="356" spans="1:256" s="59" customFormat="1" ht="22.5" customHeight="1">
      <c r="A356" s="51">
        <v>284</v>
      </c>
      <c r="B356" s="43" t="s">
        <v>291</v>
      </c>
      <c r="C356" s="35" t="s">
        <v>297</v>
      </c>
      <c r="D356" s="35" t="s">
        <v>1</v>
      </c>
      <c r="E356" s="35" t="s">
        <v>1</v>
      </c>
      <c r="F356" s="35" t="s">
        <v>1</v>
      </c>
      <c r="G356" s="35" t="s">
        <v>1</v>
      </c>
      <c r="H356" s="35" t="s">
        <v>1</v>
      </c>
      <c r="I356" s="35" t="s">
        <v>24</v>
      </c>
      <c r="J356" s="51" t="s">
        <v>298</v>
      </c>
      <c r="K356" s="51" t="s">
        <v>26</v>
      </c>
      <c r="L356" s="38">
        <v>9880</v>
      </c>
      <c r="M356" s="38">
        <v>9880</v>
      </c>
      <c r="N356" s="36"/>
    </row>
    <row r="357" spans="1:256" s="59" customFormat="1" ht="22.5" customHeight="1">
      <c r="A357" s="51">
        <v>285</v>
      </c>
      <c r="B357" s="43" t="s">
        <v>548</v>
      </c>
      <c r="C357" s="35" t="s">
        <v>551</v>
      </c>
      <c r="D357" s="35" t="s">
        <v>1</v>
      </c>
      <c r="E357" s="35" t="s">
        <v>1</v>
      </c>
      <c r="F357" s="35" t="s">
        <v>1</v>
      </c>
      <c r="G357" s="35" t="s">
        <v>1</v>
      </c>
      <c r="H357" s="35" t="s">
        <v>1</v>
      </c>
      <c r="I357" s="35" t="s">
        <v>24</v>
      </c>
      <c r="J357" s="51" t="s">
        <v>550</v>
      </c>
      <c r="K357" s="51" t="s">
        <v>26</v>
      </c>
      <c r="L357" s="38">
        <v>16400</v>
      </c>
      <c r="M357" s="38">
        <v>16400</v>
      </c>
      <c r="N357" s="36"/>
    </row>
    <row r="358" spans="1:256" s="59" customFormat="1" ht="22.5" customHeight="1">
      <c r="A358" s="53">
        <v>286</v>
      </c>
      <c r="B358" s="56" t="s">
        <v>548</v>
      </c>
      <c r="C358" s="45" t="s">
        <v>549</v>
      </c>
      <c r="D358" s="45" t="s">
        <v>1</v>
      </c>
      <c r="E358" s="45" t="s">
        <v>1</v>
      </c>
      <c r="F358" s="45" t="s">
        <v>1</v>
      </c>
      <c r="G358" s="45" t="s">
        <v>1</v>
      </c>
      <c r="H358" s="45" t="s">
        <v>1</v>
      </c>
      <c r="I358" s="45" t="s">
        <v>24</v>
      </c>
      <c r="J358" s="53" t="s">
        <v>550</v>
      </c>
      <c r="K358" s="53" t="s">
        <v>26</v>
      </c>
      <c r="L358" s="46">
        <v>16400</v>
      </c>
      <c r="M358" s="46">
        <v>16400</v>
      </c>
      <c r="N358" s="36"/>
    </row>
    <row r="359" spans="1:256" s="59" customFormat="1" ht="22.5" customHeight="1">
      <c r="A359" s="151"/>
      <c r="B359" s="219" t="s">
        <v>4</v>
      </c>
      <c r="C359" s="219"/>
      <c r="D359" s="219"/>
      <c r="E359" s="219"/>
      <c r="F359" s="219"/>
      <c r="G359" s="219"/>
      <c r="H359" s="219"/>
      <c r="I359" s="219"/>
      <c r="J359" s="219"/>
      <c r="K359" s="219"/>
      <c r="L359" s="136">
        <f>SUM(L343:L350,L354:L358)</f>
        <v>176270</v>
      </c>
      <c r="M359" s="136">
        <f>SUM(M343:M350,M354:M358)</f>
        <v>176270</v>
      </c>
      <c r="N359" s="67"/>
    </row>
    <row r="360" spans="1:256" s="59" customFormat="1" ht="22.5" customHeight="1" thickBot="1">
      <c r="A360" s="87"/>
      <c r="B360" s="220" t="s">
        <v>214</v>
      </c>
      <c r="C360" s="221"/>
      <c r="D360" s="221"/>
      <c r="E360" s="221"/>
      <c r="F360" s="221"/>
      <c r="G360" s="221"/>
      <c r="H360" s="221"/>
      <c r="I360" s="221"/>
      <c r="J360" s="221"/>
      <c r="K360" s="222"/>
      <c r="L360" s="152">
        <f>SUM(L21,L208,L236,L255,L265,L280,L288,L321,L331,L335,L338,L341,L359)</f>
        <v>12828385.100000001</v>
      </c>
      <c r="M360" s="152">
        <f>SUM(M21,M208,M236,M255,M265,M280,M288,M321,M331,M335,M338,M341,M359)</f>
        <v>13105210.100000001</v>
      </c>
      <c r="N360" s="56"/>
    </row>
    <row r="361" spans="1:256" s="59" customFormat="1" ht="22.5" customHeight="1" thickTop="1">
      <c r="A361" s="87"/>
      <c r="B361" s="153"/>
      <c r="C361" s="153"/>
      <c r="D361" s="153"/>
      <c r="E361" s="153"/>
      <c r="F361" s="153"/>
      <c r="G361" s="153"/>
      <c r="H361" s="153"/>
      <c r="I361" s="153"/>
      <c r="J361" s="153"/>
      <c r="K361" s="153"/>
      <c r="L361" s="154"/>
      <c r="M361" s="154"/>
    </row>
    <row r="362" spans="1:256" s="87" customFormat="1" ht="22.5" customHeight="1">
      <c r="B362" s="229" t="s">
        <v>344</v>
      </c>
      <c r="C362" s="229"/>
      <c r="D362" s="229"/>
      <c r="F362" s="210" t="s">
        <v>209</v>
      </c>
      <c r="G362" s="210"/>
      <c r="H362" s="210"/>
      <c r="I362" s="210"/>
      <c r="K362" s="210" t="s">
        <v>209</v>
      </c>
      <c r="L362" s="210"/>
      <c r="M362" s="210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  <c r="EM362" s="59"/>
      <c r="EN362" s="59"/>
      <c r="EO362" s="59"/>
      <c r="EP362" s="59"/>
      <c r="EQ362" s="59"/>
      <c r="ER362" s="59"/>
      <c r="ES362" s="59"/>
      <c r="ET362" s="59"/>
      <c r="EU362" s="59"/>
      <c r="EV362" s="59"/>
      <c r="EW362" s="59"/>
      <c r="EX362" s="59"/>
      <c r="EY362" s="59"/>
      <c r="EZ362" s="59"/>
      <c r="FA362" s="59"/>
      <c r="FB362" s="59"/>
      <c r="FC362" s="59"/>
      <c r="FD362" s="59"/>
      <c r="FE362" s="59"/>
      <c r="FF362" s="59"/>
      <c r="FG362" s="59"/>
      <c r="FH362" s="59"/>
      <c r="FI362" s="59"/>
      <c r="FJ362" s="59"/>
      <c r="FK362" s="59"/>
      <c r="FL362" s="59"/>
      <c r="FM362" s="59"/>
      <c r="FN362" s="59"/>
      <c r="FO362" s="59"/>
      <c r="FP362" s="59"/>
      <c r="FQ362" s="59"/>
      <c r="FR362" s="59"/>
      <c r="FS362" s="59"/>
      <c r="FT362" s="59"/>
      <c r="FU362" s="59"/>
      <c r="FV362" s="59"/>
      <c r="FW362" s="59"/>
      <c r="FX362" s="59"/>
      <c r="FY362" s="59"/>
      <c r="FZ362" s="59"/>
      <c r="GA362" s="59"/>
      <c r="GB362" s="59"/>
      <c r="GC362" s="59"/>
      <c r="GD362" s="59"/>
      <c r="GE362" s="59"/>
      <c r="GF362" s="59"/>
      <c r="GG362" s="59"/>
      <c r="GH362" s="59"/>
      <c r="GI362" s="59"/>
      <c r="GJ362" s="59"/>
      <c r="GK362" s="59"/>
      <c r="GL362" s="59"/>
      <c r="GM362" s="59"/>
      <c r="GN362" s="59"/>
      <c r="GO362" s="59"/>
      <c r="GP362" s="59"/>
      <c r="GQ362" s="59"/>
      <c r="GR362" s="59"/>
      <c r="GS362" s="59"/>
      <c r="GT362" s="59"/>
      <c r="GU362" s="59"/>
      <c r="GV362" s="59"/>
      <c r="GW362" s="59"/>
      <c r="GX362" s="59"/>
      <c r="GY362" s="59"/>
      <c r="GZ362" s="59"/>
      <c r="HA362" s="59"/>
      <c r="HB362" s="59"/>
      <c r="HC362" s="59"/>
      <c r="HD362" s="59"/>
      <c r="HE362" s="59"/>
      <c r="HF362" s="59"/>
      <c r="HG362" s="59"/>
      <c r="HH362" s="59"/>
      <c r="HI362" s="59"/>
      <c r="HJ362" s="59"/>
      <c r="HK362" s="59"/>
      <c r="HL362" s="59"/>
      <c r="HM362" s="59"/>
      <c r="HN362" s="59"/>
      <c r="HO362" s="59"/>
      <c r="HP362" s="59"/>
      <c r="HQ362" s="59"/>
      <c r="HR362" s="59"/>
      <c r="HS362" s="59"/>
      <c r="HT362" s="59"/>
      <c r="HU362" s="59"/>
      <c r="HV362" s="59"/>
      <c r="HW362" s="59"/>
      <c r="HX362" s="59"/>
      <c r="HY362" s="59"/>
      <c r="HZ362" s="59"/>
      <c r="IA362" s="59"/>
      <c r="IB362" s="59"/>
      <c r="IC362" s="59"/>
      <c r="ID362" s="59"/>
      <c r="IE362" s="59"/>
      <c r="IF362" s="59"/>
      <c r="IG362" s="59"/>
      <c r="IH362" s="59"/>
      <c r="II362" s="59"/>
      <c r="IJ362" s="59"/>
      <c r="IK362" s="59"/>
      <c r="IL362" s="59"/>
      <c r="IM362" s="59"/>
      <c r="IN362" s="59"/>
      <c r="IO362" s="59"/>
      <c r="IP362" s="59"/>
      <c r="IQ362" s="59"/>
      <c r="IR362" s="59"/>
      <c r="IS362" s="59"/>
      <c r="IT362" s="59"/>
      <c r="IU362" s="59"/>
      <c r="IV362" s="59"/>
    </row>
    <row r="363" spans="1:256" s="87" customFormat="1" ht="22.5" customHeight="1">
      <c r="B363" s="165" t="s">
        <v>506</v>
      </c>
      <c r="F363" s="210" t="s">
        <v>553</v>
      </c>
      <c r="G363" s="210"/>
      <c r="H363" s="210"/>
      <c r="I363" s="210"/>
      <c r="K363" s="210" t="s">
        <v>520</v>
      </c>
      <c r="L363" s="210"/>
      <c r="M363" s="210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  <c r="EN363" s="59"/>
      <c r="EO363" s="59"/>
      <c r="EP363" s="59"/>
      <c r="EQ363" s="59"/>
      <c r="ER363" s="59"/>
      <c r="ES363" s="59"/>
      <c r="ET363" s="59"/>
      <c r="EU363" s="59"/>
      <c r="EV363" s="59"/>
      <c r="EW363" s="59"/>
      <c r="EX363" s="59"/>
      <c r="EY363" s="59"/>
      <c r="EZ363" s="59"/>
      <c r="FA363" s="59"/>
      <c r="FB363" s="59"/>
      <c r="FC363" s="59"/>
      <c r="FD363" s="59"/>
      <c r="FE363" s="59"/>
      <c r="FF363" s="59"/>
      <c r="FG363" s="59"/>
      <c r="FH363" s="59"/>
      <c r="FI363" s="59"/>
      <c r="FJ363" s="59"/>
      <c r="FK363" s="59"/>
      <c r="FL363" s="59"/>
      <c r="FM363" s="59"/>
      <c r="FN363" s="59"/>
      <c r="FO363" s="59"/>
      <c r="FP363" s="59"/>
      <c r="FQ363" s="59"/>
      <c r="FR363" s="59"/>
      <c r="FS363" s="59"/>
      <c r="FT363" s="59"/>
      <c r="FU363" s="59"/>
      <c r="FV363" s="59"/>
      <c r="FW363" s="59"/>
      <c r="FX363" s="59"/>
      <c r="FY363" s="59"/>
      <c r="FZ363" s="59"/>
      <c r="GA363" s="59"/>
      <c r="GB363" s="59"/>
      <c r="GC363" s="59"/>
      <c r="GD363" s="59"/>
      <c r="GE363" s="59"/>
      <c r="GF363" s="59"/>
      <c r="GG363" s="59"/>
      <c r="GH363" s="59"/>
      <c r="GI363" s="59"/>
      <c r="GJ363" s="59"/>
      <c r="GK363" s="59"/>
      <c r="GL363" s="59"/>
      <c r="GM363" s="59"/>
      <c r="GN363" s="59"/>
      <c r="GO363" s="59"/>
      <c r="GP363" s="59"/>
      <c r="GQ363" s="59"/>
      <c r="GR363" s="59"/>
      <c r="GS363" s="59"/>
      <c r="GT363" s="59"/>
      <c r="GU363" s="59"/>
      <c r="GV363" s="59"/>
      <c r="GW363" s="59"/>
      <c r="GX363" s="59"/>
      <c r="GY363" s="59"/>
      <c r="GZ363" s="59"/>
      <c r="HA363" s="59"/>
      <c r="HB363" s="59"/>
      <c r="HC363" s="59"/>
      <c r="HD363" s="59"/>
      <c r="HE363" s="59"/>
      <c r="HF363" s="59"/>
      <c r="HG363" s="59"/>
      <c r="HH363" s="59"/>
      <c r="HI363" s="59"/>
      <c r="HJ363" s="59"/>
      <c r="HK363" s="59"/>
      <c r="HL363" s="59"/>
      <c r="HM363" s="59"/>
      <c r="HN363" s="59"/>
      <c r="HO363" s="59"/>
      <c r="HP363" s="59"/>
      <c r="HQ363" s="59"/>
      <c r="HR363" s="59"/>
      <c r="HS363" s="59"/>
      <c r="HT363" s="59"/>
      <c r="HU363" s="59"/>
      <c r="HV363" s="59"/>
      <c r="HW363" s="59"/>
      <c r="HX363" s="59"/>
      <c r="HY363" s="59"/>
      <c r="HZ363" s="59"/>
      <c r="IA363" s="59"/>
      <c r="IB363" s="59"/>
      <c r="IC363" s="59"/>
      <c r="ID363" s="59"/>
      <c r="IE363" s="59"/>
      <c r="IF363" s="59"/>
      <c r="IG363" s="59"/>
      <c r="IH363" s="59"/>
      <c r="II363" s="59"/>
      <c r="IJ363" s="59"/>
      <c r="IK363" s="59"/>
      <c r="IL363" s="59"/>
      <c r="IM363" s="59"/>
      <c r="IN363" s="59"/>
      <c r="IO363" s="59"/>
      <c r="IP363" s="59"/>
      <c r="IQ363" s="59"/>
      <c r="IR363" s="59"/>
      <c r="IS363" s="59"/>
      <c r="IT363" s="59"/>
      <c r="IU363" s="59"/>
      <c r="IV363" s="59"/>
    </row>
    <row r="364" spans="1:256" s="87" customFormat="1" ht="22.5" customHeight="1">
      <c r="B364" s="182" t="s">
        <v>552</v>
      </c>
      <c r="F364" s="210" t="s">
        <v>631</v>
      </c>
      <c r="G364" s="210"/>
      <c r="H364" s="210"/>
      <c r="I364" s="210"/>
      <c r="K364" s="210" t="s">
        <v>521</v>
      </c>
      <c r="L364" s="210"/>
      <c r="M364" s="210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  <c r="EN364" s="59"/>
      <c r="EO364" s="59"/>
      <c r="EP364" s="59"/>
      <c r="EQ364" s="59"/>
      <c r="ER364" s="59"/>
      <c r="ES364" s="59"/>
      <c r="ET364" s="59"/>
      <c r="EU364" s="59"/>
      <c r="EV364" s="59"/>
      <c r="EW364" s="59"/>
      <c r="EX364" s="59"/>
      <c r="EY364" s="59"/>
      <c r="EZ364" s="59"/>
      <c r="FA364" s="59"/>
      <c r="FB364" s="59"/>
      <c r="FC364" s="59"/>
      <c r="FD364" s="59"/>
      <c r="FE364" s="59"/>
      <c r="FF364" s="59"/>
      <c r="FG364" s="59"/>
      <c r="FH364" s="59"/>
      <c r="FI364" s="59"/>
      <c r="FJ364" s="59"/>
      <c r="FK364" s="59"/>
      <c r="FL364" s="59"/>
      <c r="FM364" s="59"/>
      <c r="FN364" s="59"/>
      <c r="FO364" s="59"/>
      <c r="FP364" s="59"/>
      <c r="FQ364" s="59"/>
      <c r="FR364" s="59"/>
      <c r="FS364" s="59"/>
      <c r="FT364" s="59"/>
      <c r="FU364" s="59"/>
      <c r="FV364" s="59"/>
      <c r="FW364" s="59"/>
      <c r="FX364" s="59"/>
      <c r="FY364" s="59"/>
      <c r="FZ364" s="59"/>
      <c r="GA364" s="59"/>
      <c r="GB364" s="59"/>
      <c r="GC364" s="59"/>
      <c r="GD364" s="59"/>
      <c r="GE364" s="59"/>
      <c r="GF364" s="59"/>
      <c r="GG364" s="59"/>
      <c r="GH364" s="59"/>
      <c r="GI364" s="59"/>
      <c r="GJ364" s="59"/>
      <c r="GK364" s="59"/>
      <c r="GL364" s="59"/>
      <c r="GM364" s="59"/>
      <c r="GN364" s="59"/>
      <c r="GO364" s="59"/>
      <c r="GP364" s="59"/>
      <c r="GQ364" s="59"/>
      <c r="GR364" s="59"/>
      <c r="GS364" s="59"/>
      <c r="GT364" s="59"/>
      <c r="GU364" s="59"/>
      <c r="GV364" s="59"/>
      <c r="GW364" s="59"/>
      <c r="GX364" s="59"/>
      <c r="GY364" s="59"/>
      <c r="GZ364" s="59"/>
      <c r="HA364" s="59"/>
      <c r="HB364" s="59"/>
      <c r="HC364" s="59"/>
      <c r="HD364" s="59"/>
      <c r="HE364" s="59"/>
      <c r="HF364" s="59"/>
      <c r="HG364" s="59"/>
      <c r="HH364" s="59"/>
      <c r="HI364" s="59"/>
      <c r="HJ364" s="59"/>
      <c r="HK364" s="59"/>
      <c r="HL364" s="59"/>
      <c r="HM364" s="59"/>
      <c r="HN364" s="59"/>
      <c r="HO364" s="59"/>
      <c r="HP364" s="59"/>
      <c r="HQ364" s="59"/>
      <c r="HR364" s="59"/>
      <c r="HS364" s="59"/>
      <c r="HT364" s="59"/>
      <c r="HU364" s="59"/>
      <c r="HV364" s="59"/>
      <c r="HW364" s="59"/>
      <c r="HX364" s="59"/>
      <c r="HY364" s="59"/>
      <c r="HZ364" s="59"/>
      <c r="IA364" s="59"/>
      <c r="IB364" s="59"/>
      <c r="IC364" s="59"/>
      <c r="ID364" s="59"/>
      <c r="IE364" s="59"/>
      <c r="IF364" s="59"/>
      <c r="IG364" s="59"/>
      <c r="IH364" s="59"/>
      <c r="II364" s="59"/>
      <c r="IJ364" s="59"/>
      <c r="IK364" s="59"/>
      <c r="IL364" s="59"/>
      <c r="IM364" s="59"/>
      <c r="IN364" s="59"/>
      <c r="IO364" s="59"/>
      <c r="IP364" s="59"/>
      <c r="IQ364" s="59"/>
      <c r="IR364" s="59"/>
      <c r="IS364" s="59"/>
      <c r="IT364" s="59"/>
      <c r="IU364" s="59"/>
      <c r="IV364" s="59"/>
    </row>
    <row r="365" spans="1:256" s="87" customFormat="1" ht="22.5" customHeight="1"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  <c r="EN365" s="59"/>
      <c r="EO365" s="59"/>
      <c r="EP365" s="59"/>
      <c r="EQ365" s="59"/>
      <c r="ER365" s="59"/>
      <c r="ES365" s="59"/>
      <c r="ET365" s="59"/>
      <c r="EU365" s="59"/>
      <c r="EV365" s="59"/>
      <c r="EW365" s="59"/>
      <c r="EX365" s="59"/>
      <c r="EY365" s="59"/>
      <c r="EZ365" s="59"/>
      <c r="FA365" s="59"/>
      <c r="FB365" s="59"/>
      <c r="FC365" s="59"/>
      <c r="FD365" s="59"/>
      <c r="FE365" s="59"/>
      <c r="FF365" s="59"/>
      <c r="FG365" s="59"/>
      <c r="FH365" s="59"/>
      <c r="FI365" s="59"/>
      <c r="FJ365" s="59"/>
      <c r="FK365" s="59"/>
      <c r="FL365" s="59"/>
      <c r="FM365" s="59"/>
      <c r="FN365" s="59"/>
      <c r="FO365" s="59"/>
      <c r="FP365" s="59"/>
      <c r="FQ365" s="59"/>
      <c r="FR365" s="59"/>
      <c r="FS365" s="59"/>
      <c r="FT365" s="59"/>
      <c r="FU365" s="59"/>
      <c r="FV365" s="59"/>
      <c r="FW365" s="59"/>
      <c r="FX365" s="59"/>
      <c r="FY365" s="59"/>
      <c r="FZ365" s="59"/>
      <c r="GA365" s="59"/>
      <c r="GB365" s="59"/>
      <c r="GC365" s="59"/>
      <c r="GD365" s="59"/>
      <c r="GE365" s="59"/>
      <c r="GF365" s="59"/>
      <c r="GG365" s="59"/>
      <c r="GH365" s="59"/>
      <c r="GI365" s="59"/>
      <c r="GJ365" s="59"/>
      <c r="GK365" s="59"/>
      <c r="GL365" s="59"/>
      <c r="GM365" s="59"/>
      <c r="GN365" s="59"/>
      <c r="GO365" s="59"/>
      <c r="GP365" s="59"/>
      <c r="GQ365" s="59"/>
      <c r="GR365" s="59"/>
      <c r="GS365" s="59"/>
      <c r="GT365" s="59"/>
      <c r="GU365" s="59"/>
      <c r="GV365" s="59"/>
      <c r="GW365" s="59"/>
      <c r="GX365" s="59"/>
      <c r="GY365" s="59"/>
      <c r="GZ365" s="59"/>
      <c r="HA365" s="59"/>
      <c r="HB365" s="59"/>
      <c r="HC365" s="59"/>
      <c r="HD365" s="59"/>
      <c r="HE365" s="59"/>
      <c r="HF365" s="59"/>
      <c r="HG365" s="59"/>
      <c r="HH365" s="59"/>
      <c r="HI365" s="59"/>
      <c r="HJ365" s="59"/>
      <c r="HK365" s="59"/>
      <c r="HL365" s="59"/>
      <c r="HM365" s="59"/>
      <c r="HN365" s="59"/>
      <c r="HO365" s="59"/>
      <c r="HP365" s="59"/>
      <c r="HQ365" s="59"/>
      <c r="HR365" s="59"/>
      <c r="HS365" s="59"/>
      <c r="HT365" s="59"/>
      <c r="HU365" s="59"/>
      <c r="HV365" s="59"/>
      <c r="HW365" s="59"/>
      <c r="HX365" s="59"/>
      <c r="HY365" s="59"/>
      <c r="HZ365" s="59"/>
      <c r="IA365" s="59"/>
      <c r="IB365" s="59"/>
      <c r="IC365" s="59"/>
      <c r="ID365" s="59"/>
      <c r="IE365" s="59"/>
      <c r="IF365" s="59"/>
      <c r="IG365" s="59"/>
      <c r="IH365" s="59"/>
      <c r="II365" s="59"/>
      <c r="IJ365" s="59"/>
      <c r="IK365" s="59"/>
      <c r="IL365" s="59"/>
      <c r="IM365" s="59"/>
      <c r="IN365" s="59"/>
      <c r="IO365" s="59"/>
      <c r="IP365" s="59"/>
      <c r="IQ365" s="59"/>
      <c r="IR365" s="59"/>
      <c r="IS365" s="59"/>
      <c r="IT365" s="59"/>
      <c r="IU365" s="59"/>
      <c r="IV365" s="59"/>
    </row>
    <row r="366" spans="1:256" s="87" customFormat="1" ht="22.5" customHeight="1"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  <c r="EN366" s="59"/>
      <c r="EO366" s="59"/>
      <c r="EP366" s="59"/>
      <c r="EQ366" s="59"/>
      <c r="ER366" s="59"/>
      <c r="ES366" s="59"/>
      <c r="ET366" s="59"/>
      <c r="EU366" s="59"/>
      <c r="EV366" s="59"/>
      <c r="EW366" s="59"/>
      <c r="EX366" s="59"/>
      <c r="EY366" s="59"/>
      <c r="EZ366" s="59"/>
      <c r="FA366" s="59"/>
      <c r="FB366" s="59"/>
      <c r="FC366" s="59"/>
      <c r="FD366" s="59"/>
      <c r="FE366" s="59"/>
      <c r="FF366" s="59"/>
      <c r="FG366" s="59"/>
      <c r="FH366" s="59"/>
      <c r="FI366" s="59"/>
      <c r="FJ366" s="59"/>
      <c r="FK366" s="59"/>
      <c r="FL366" s="59"/>
      <c r="FM366" s="59"/>
      <c r="FN366" s="59"/>
      <c r="FO366" s="59"/>
      <c r="FP366" s="59"/>
      <c r="FQ366" s="59"/>
      <c r="FR366" s="59"/>
      <c r="FS366" s="59"/>
      <c r="FT366" s="59"/>
      <c r="FU366" s="59"/>
      <c r="FV366" s="59"/>
      <c r="FW366" s="59"/>
      <c r="FX366" s="59"/>
      <c r="FY366" s="59"/>
      <c r="FZ366" s="59"/>
      <c r="GA366" s="59"/>
      <c r="GB366" s="59"/>
      <c r="GC366" s="59"/>
      <c r="GD366" s="59"/>
      <c r="GE366" s="59"/>
      <c r="GF366" s="59"/>
      <c r="GG366" s="59"/>
      <c r="GH366" s="59"/>
      <c r="GI366" s="59"/>
      <c r="GJ366" s="59"/>
      <c r="GK366" s="59"/>
      <c r="GL366" s="59"/>
      <c r="GM366" s="59"/>
      <c r="GN366" s="59"/>
      <c r="GO366" s="59"/>
      <c r="GP366" s="59"/>
      <c r="GQ366" s="59"/>
      <c r="GR366" s="59"/>
      <c r="GS366" s="59"/>
      <c r="GT366" s="59"/>
      <c r="GU366" s="59"/>
      <c r="GV366" s="59"/>
      <c r="GW366" s="59"/>
      <c r="GX366" s="59"/>
      <c r="GY366" s="59"/>
      <c r="GZ366" s="59"/>
      <c r="HA366" s="59"/>
      <c r="HB366" s="59"/>
      <c r="HC366" s="59"/>
      <c r="HD366" s="59"/>
      <c r="HE366" s="59"/>
      <c r="HF366" s="59"/>
      <c r="HG366" s="59"/>
      <c r="HH366" s="59"/>
      <c r="HI366" s="59"/>
      <c r="HJ366" s="59"/>
      <c r="HK366" s="59"/>
      <c r="HL366" s="59"/>
      <c r="HM366" s="59"/>
      <c r="HN366" s="59"/>
      <c r="HO366" s="59"/>
      <c r="HP366" s="59"/>
      <c r="HQ366" s="59"/>
      <c r="HR366" s="59"/>
      <c r="HS366" s="59"/>
      <c r="HT366" s="59"/>
      <c r="HU366" s="59"/>
      <c r="HV366" s="59"/>
      <c r="HW366" s="59"/>
      <c r="HX366" s="59"/>
      <c r="HY366" s="59"/>
      <c r="HZ366" s="59"/>
      <c r="IA366" s="59"/>
      <c r="IB366" s="59"/>
      <c r="IC366" s="59"/>
      <c r="ID366" s="59"/>
      <c r="IE366" s="59"/>
      <c r="IF366" s="59"/>
      <c r="IG366" s="59"/>
      <c r="IH366" s="59"/>
      <c r="II366" s="59"/>
      <c r="IJ366" s="59"/>
      <c r="IK366" s="59"/>
      <c r="IL366" s="59"/>
      <c r="IM366" s="59"/>
      <c r="IN366" s="59"/>
      <c r="IO366" s="59"/>
      <c r="IP366" s="59"/>
      <c r="IQ366" s="59"/>
      <c r="IR366" s="59"/>
      <c r="IS366" s="59"/>
      <c r="IT366" s="59"/>
      <c r="IU366" s="59"/>
      <c r="IV366" s="59"/>
    </row>
    <row r="367" spans="1:256" s="87" customFormat="1" ht="22.5" customHeight="1"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  <c r="EN367" s="59"/>
      <c r="EO367" s="59"/>
      <c r="EP367" s="59"/>
      <c r="EQ367" s="59"/>
      <c r="ER367" s="59"/>
      <c r="ES367" s="59"/>
      <c r="ET367" s="59"/>
      <c r="EU367" s="59"/>
      <c r="EV367" s="59"/>
      <c r="EW367" s="59"/>
      <c r="EX367" s="59"/>
      <c r="EY367" s="59"/>
      <c r="EZ367" s="59"/>
      <c r="FA367" s="59"/>
      <c r="FB367" s="59"/>
      <c r="FC367" s="59"/>
      <c r="FD367" s="59"/>
      <c r="FE367" s="59"/>
      <c r="FF367" s="59"/>
      <c r="FG367" s="59"/>
      <c r="FH367" s="59"/>
      <c r="FI367" s="59"/>
      <c r="FJ367" s="59"/>
      <c r="FK367" s="59"/>
      <c r="FL367" s="59"/>
      <c r="FM367" s="59"/>
      <c r="FN367" s="59"/>
      <c r="FO367" s="59"/>
      <c r="FP367" s="59"/>
      <c r="FQ367" s="59"/>
      <c r="FR367" s="59"/>
      <c r="FS367" s="59"/>
      <c r="FT367" s="59"/>
      <c r="FU367" s="59"/>
      <c r="FV367" s="59"/>
      <c r="FW367" s="59"/>
      <c r="FX367" s="59"/>
      <c r="FY367" s="59"/>
      <c r="FZ367" s="59"/>
      <c r="GA367" s="59"/>
      <c r="GB367" s="59"/>
      <c r="GC367" s="59"/>
      <c r="GD367" s="59"/>
      <c r="GE367" s="59"/>
      <c r="GF367" s="59"/>
      <c r="GG367" s="59"/>
      <c r="GH367" s="59"/>
      <c r="GI367" s="59"/>
      <c r="GJ367" s="59"/>
      <c r="GK367" s="59"/>
      <c r="GL367" s="59"/>
      <c r="GM367" s="59"/>
      <c r="GN367" s="59"/>
      <c r="GO367" s="59"/>
      <c r="GP367" s="59"/>
      <c r="GQ367" s="59"/>
      <c r="GR367" s="59"/>
      <c r="GS367" s="59"/>
      <c r="GT367" s="59"/>
      <c r="GU367" s="59"/>
      <c r="GV367" s="59"/>
      <c r="GW367" s="59"/>
      <c r="GX367" s="59"/>
      <c r="GY367" s="59"/>
      <c r="GZ367" s="59"/>
      <c r="HA367" s="59"/>
      <c r="HB367" s="59"/>
      <c r="HC367" s="59"/>
      <c r="HD367" s="59"/>
      <c r="HE367" s="59"/>
      <c r="HF367" s="59"/>
      <c r="HG367" s="59"/>
      <c r="HH367" s="59"/>
      <c r="HI367" s="59"/>
      <c r="HJ367" s="59"/>
      <c r="HK367" s="59"/>
      <c r="HL367" s="59"/>
      <c r="HM367" s="59"/>
      <c r="HN367" s="59"/>
      <c r="HO367" s="59"/>
      <c r="HP367" s="59"/>
      <c r="HQ367" s="59"/>
      <c r="HR367" s="59"/>
      <c r="HS367" s="59"/>
      <c r="HT367" s="59"/>
      <c r="HU367" s="59"/>
      <c r="HV367" s="59"/>
      <c r="HW367" s="59"/>
      <c r="HX367" s="59"/>
      <c r="HY367" s="59"/>
      <c r="HZ367" s="59"/>
      <c r="IA367" s="59"/>
      <c r="IB367" s="59"/>
      <c r="IC367" s="59"/>
      <c r="ID367" s="59"/>
      <c r="IE367" s="59"/>
      <c r="IF367" s="59"/>
      <c r="IG367" s="59"/>
      <c r="IH367" s="59"/>
      <c r="II367" s="59"/>
      <c r="IJ367" s="59"/>
      <c r="IK367" s="59"/>
      <c r="IL367" s="59"/>
      <c r="IM367" s="59"/>
      <c r="IN367" s="59"/>
      <c r="IO367" s="59"/>
      <c r="IP367" s="59"/>
      <c r="IQ367" s="59"/>
      <c r="IR367" s="59"/>
      <c r="IS367" s="59"/>
      <c r="IT367" s="59"/>
      <c r="IU367" s="59"/>
      <c r="IV367" s="59"/>
    </row>
    <row r="368" spans="1:256" s="87" customFormat="1" ht="22.5" customHeight="1"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  <c r="EQ368" s="59"/>
      <c r="ER368" s="59"/>
      <c r="ES368" s="59"/>
      <c r="ET368" s="59"/>
      <c r="EU368" s="59"/>
      <c r="EV368" s="59"/>
      <c r="EW368" s="59"/>
      <c r="EX368" s="59"/>
      <c r="EY368" s="59"/>
      <c r="EZ368" s="59"/>
      <c r="FA368" s="59"/>
      <c r="FB368" s="59"/>
      <c r="FC368" s="59"/>
      <c r="FD368" s="59"/>
      <c r="FE368" s="59"/>
      <c r="FF368" s="59"/>
      <c r="FG368" s="59"/>
      <c r="FH368" s="59"/>
      <c r="FI368" s="59"/>
      <c r="FJ368" s="59"/>
      <c r="FK368" s="59"/>
      <c r="FL368" s="59"/>
      <c r="FM368" s="59"/>
      <c r="FN368" s="59"/>
      <c r="FO368" s="59"/>
      <c r="FP368" s="59"/>
      <c r="FQ368" s="59"/>
      <c r="FR368" s="59"/>
      <c r="FS368" s="59"/>
      <c r="FT368" s="59"/>
      <c r="FU368" s="59"/>
      <c r="FV368" s="59"/>
      <c r="FW368" s="59"/>
      <c r="FX368" s="59"/>
      <c r="FY368" s="59"/>
      <c r="FZ368" s="59"/>
      <c r="GA368" s="59"/>
      <c r="GB368" s="59"/>
      <c r="GC368" s="59"/>
      <c r="GD368" s="59"/>
      <c r="GE368" s="59"/>
      <c r="GF368" s="59"/>
      <c r="GG368" s="59"/>
      <c r="GH368" s="59"/>
      <c r="GI368" s="59"/>
      <c r="GJ368" s="59"/>
      <c r="GK368" s="59"/>
      <c r="GL368" s="59"/>
      <c r="GM368" s="59"/>
      <c r="GN368" s="59"/>
      <c r="GO368" s="59"/>
      <c r="GP368" s="59"/>
      <c r="GQ368" s="59"/>
      <c r="GR368" s="59"/>
      <c r="GS368" s="59"/>
      <c r="GT368" s="59"/>
      <c r="GU368" s="59"/>
      <c r="GV368" s="59"/>
      <c r="GW368" s="59"/>
      <c r="GX368" s="59"/>
      <c r="GY368" s="59"/>
      <c r="GZ368" s="59"/>
      <c r="HA368" s="59"/>
      <c r="HB368" s="59"/>
      <c r="HC368" s="59"/>
      <c r="HD368" s="59"/>
      <c r="HE368" s="59"/>
      <c r="HF368" s="59"/>
      <c r="HG368" s="59"/>
      <c r="HH368" s="59"/>
      <c r="HI368" s="59"/>
      <c r="HJ368" s="59"/>
      <c r="HK368" s="59"/>
      <c r="HL368" s="59"/>
      <c r="HM368" s="59"/>
      <c r="HN368" s="59"/>
      <c r="HO368" s="59"/>
      <c r="HP368" s="59"/>
      <c r="HQ368" s="59"/>
      <c r="HR368" s="59"/>
      <c r="HS368" s="59"/>
      <c r="HT368" s="59"/>
      <c r="HU368" s="59"/>
      <c r="HV368" s="59"/>
      <c r="HW368" s="59"/>
      <c r="HX368" s="59"/>
      <c r="HY368" s="59"/>
      <c r="HZ368" s="59"/>
      <c r="IA368" s="59"/>
      <c r="IB368" s="59"/>
      <c r="IC368" s="59"/>
      <c r="ID368" s="59"/>
      <c r="IE368" s="59"/>
      <c r="IF368" s="59"/>
      <c r="IG368" s="59"/>
      <c r="IH368" s="59"/>
      <c r="II368" s="59"/>
      <c r="IJ368" s="59"/>
      <c r="IK368" s="59"/>
      <c r="IL368" s="59"/>
      <c r="IM368" s="59"/>
      <c r="IN368" s="59"/>
      <c r="IO368" s="59"/>
      <c r="IP368" s="59"/>
      <c r="IQ368" s="59"/>
      <c r="IR368" s="59"/>
      <c r="IS368" s="59"/>
      <c r="IT368" s="59"/>
      <c r="IU368" s="59"/>
      <c r="IV368" s="59"/>
    </row>
    <row r="369" spans="15:256" s="87" customFormat="1" ht="22.5" customHeight="1"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  <c r="EN369" s="59"/>
      <c r="EO369" s="59"/>
      <c r="EP369" s="59"/>
      <c r="EQ369" s="59"/>
      <c r="ER369" s="59"/>
      <c r="ES369" s="59"/>
      <c r="ET369" s="59"/>
      <c r="EU369" s="59"/>
      <c r="EV369" s="59"/>
      <c r="EW369" s="59"/>
      <c r="EX369" s="59"/>
      <c r="EY369" s="59"/>
      <c r="EZ369" s="59"/>
      <c r="FA369" s="59"/>
      <c r="FB369" s="59"/>
      <c r="FC369" s="59"/>
      <c r="FD369" s="59"/>
      <c r="FE369" s="59"/>
      <c r="FF369" s="59"/>
      <c r="FG369" s="59"/>
      <c r="FH369" s="59"/>
      <c r="FI369" s="59"/>
      <c r="FJ369" s="59"/>
      <c r="FK369" s="59"/>
      <c r="FL369" s="59"/>
      <c r="FM369" s="59"/>
      <c r="FN369" s="59"/>
      <c r="FO369" s="59"/>
      <c r="FP369" s="59"/>
      <c r="FQ369" s="59"/>
      <c r="FR369" s="59"/>
      <c r="FS369" s="59"/>
      <c r="FT369" s="59"/>
      <c r="FU369" s="59"/>
      <c r="FV369" s="59"/>
      <c r="FW369" s="59"/>
      <c r="FX369" s="59"/>
      <c r="FY369" s="59"/>
      <c r="FZ369" s="59"/>
      <c r="GA369" s="59"/>
      <c r="GB369" s="59"/>
      <c r="GC369" s="59"/>
      <c r="GD369" s="59"/>
      <c r="GE369" s="59"/>
      <c r="GF369" s="59"/>
      <c r="GG369" s="59"/>
      <c r="GH369" s="59"/>
      <c r="GI369" s="59"/>
      <c r="GJ369" s="59"/>
      <c r="GK369" s="59"/>
      <c r="GL369" s="59"/>
      <c r="GM369" s="59"/>
      <c r="GN369" s="59"/>
      <c r="GO369" s="59"/>
      <c r="GP369" s="59"/>
      <c r="GQ369" s="59"/>
      <c r="GR369" s="59"/>
      <c r="GS369" s="59"/>
      <c r="GT369" s="59"/>
      <c r="GU369" s="59"/>
      <c r="GV369" s="59"/>
      <c r="GW369" s="59"/>
      <c r="GX369" s="59"/>
      <c r="GY369" s="59"/>
      <c r="GZ369" s="59"/>
      <c r="HA369" s="59"/>
      <c r="HB369" s="59"/>
      <c r="HC369" s="59"/>
      <c r="HD369" s="59"/>
      <c r="HE369" s="59"/>
      <c r="HF369" s="59"/>
      <c r="HG369" s="59"/>
      <c r="HH369" s="59"/>
      <c r="HI369" s="59"/>
      <c r="HJ369" s="59"/>
      <c r="HK369" s="59"/>
      <c r="HL369" s="59"/>
      <c r="HM369" s="59"/>
      <c r="HN369" s="59"/>
      <c r="HO369" s="59"/>
      <c r="HP369" s="59"/>
      <c r="HQ369" s="59"/>
      <c r="HR369" s="59"/>
      <c r="HS369" s="59"/>
      <c r="HT369" s="59"/>
      <c r="HU369" s="59"/>
      <c r="HV369" s="59"/>
      <c r="HW369" s="59"/>
      <c r="HX369" s="59"/>
      <c r="HY369" s="59"/>
      <c r="HZ369" s="59"/>
      <c r="IA369" s="59"/>
      <c r="IB369" s="59"/>
      <c r="IC369" s="59"/>
      <c r="ID369" s="59"/>
      <c r="IE369" s="59"/>
      <c r="IF369" s="59"/>
      <c r="IG369" s="59"/>
      <c r="IH369" s="59"/>
      <c r="II369" s="59"/>
      <c r="IJ369" s="59"/>
      <c r="IK369" s="59"/>
      <c r="IL369" s="59"/>
      <c r="IM369" s="59"/>
      <c r="IN369" s="59"/>
      <c r="IO369" s="59"/>
      <c r="IP369" s="59"/>
      <c r="IQ369" s="59"/>
      <c r="IR369" s="59"/>
      <c r="IS369" s="59"/>
      <c r="IT369" s="59"/>
      <c r="IU369" s="59"/>
      <c r="IV369" s="59"/>
    </row>
    <row r="370" spans="15:256" s="87" customFormat="1" ht="22.5" customHeight="1"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  <c r="EM370" s="59"/>
      <c r="EN370" s="59"/>
      <c r="EO370" s="59"/>
      <c r="EP370" s="59"/>
      <c r="EQ370" s="59"/>
      <c r="ER370" s="59"/>
      <c r="ES370" s="59"/>
      <c r="ET370" s="59"/>
      <c r="EU370" s="59"/>
      <c r="EV370" s="59"/>
      <c r="EW370" s="59"/>
      <c r="EX370" s="59"/>
      <c r="EY370" s="59"/>
      <c r="EZ370" s="59"/>
      <c r="FA370" s="59"/>
      <c r="FB370" s="59"/>
      <c r="FC370" s="59"/>
      <c r="FD370" s="59"/>
      <c r="FE370" s="59"/>
      <c r="FF370" s="59"/>
      <c r="FG370" s="59"/>
      <c r="FH370" s="59"/>
      <c r="FI370" s="59"/>
      <c r="FJ370" s="59"/>
      <c r="FK370" s="59"/>
      <c r="FL370" s="59"/>
      <c r="FM370" s="59"/>
      <c r="FN370" s="59"/>
      <c r="FO370" s="59"/>
      <c r="FP370" s="59"/>
      <c r="FQ370" s="59"/>
      <c r="FR370" s="59"/>
      <c r="FS370" s="59"/>
      <c r="FT370" s="59"/>
      <c r="FU370" s="59"/>
      <c r="FV370" s="59"/>
      <c r="FW370" s="59"/>
      <c r="FX370" s="59"/>
      <c r="FY370" s="59"/>
      <c r="FZ370" s="59"/>
      <c r="GA370" s="59"/>
      <c r="GB370" s="59"/>
      <c r="GC370" s="59"/>
      <c r="GD370" s="59"/>
      <c r="GE370" s="59"/>
      <c r="GF370" s="59"/>
      <c r="GG370" s="59"/>
      <c r="GH370" s="59"/>
      <c r="GI370" s="59"/>
      <c r="GJ370" s="59"/>
      <c r="GK370" s="59"/>
      <c r="GL370" s="59"/>
      <c r="GM370" s="59"/>
      <c r="GN370" s="59"/>
      <c r="GO370" s="59"/>
      <c r="GP370" s="59"/>
      <c r="GQ370" s="59"/>
      <c r="GR370" s="59"/>
      <c r="GS370" s="59"/>
      <c r="GT370" s="59"/>
      <c r="GU370" s="59"/>
      <c r="GV370" s="59"/>
      <c r="GW370" s="59"/>
      <c r="GX370" s="59"/>
      <c r="GY370" s="59"/>
      <c r="GZ370" s="59"/>
      <c r="HA370" s="59"/>
      <c r="HB370" s="59"/>
      <c r="HC370" s="59"/>
      <c r="HD370" s="59"/>
      <c r="HE370" s="59"/>
      <c r="HF370" s="59"/>
      <c r="HG370" s="59"/>
      <c r="HH370" s="59"/>
      <c r="HI370" s="59"/>
      <c r="HJ370" s="59"/>
      <c r="HK370" s="59"/>
      <c r="HL370" s="59"/>
      <c r="HM370" s="59"/>
      <c r="HN370" s="59"/>
      <c r="HO370" s="59"/>
      <c r="HP370" s="59"/>
      <c r="HQ370" s="59"/>
      <c r="HR370" s="59"/>
      <c r="HS370" s="59"/>
      <c r="HT370" s="59"/>
      <c r="HU370" s="59"/>
      <c r="HV370" s="59"/>
      <c r="HW370" s="59"/>
      <c r="HX370" s="59"/>
      <c r="HY370" s="59"/>
      <c r="HZ370" s="59"/>
      <c r="IA370" s="59"/>
      <c r="IB370" s="59"/>
      <c r="IC370" s="59"/>
      <c r="ID370" s="59"/>
      <c r="IE370" s="59"/>
      <c r="IF370" s="59"/>
      <c r="IG370" s="59"/>
      <c r="IH370" s="59"/>
      <c r="II370" s="59"/>
      <c r="IJ370" s="59"/>
      <c r="IK370" s="59"/>
      <c r="IL370" s="59"/>
      <c r="IM370" s="59"/>
      <c r="IN370" s="59"/>
      <c r="IO370" s="59"/>
      <c r="IP370" s="59"/>
      <c r="IQ370" s="59"/>
      <c r="IR370" s="59"/>
      <c r="IS370" s="59"/>
      <c r="IT370" s="59"/>
      <c r="IU370" s="59"/>
      <c r="IV370" s="59"/>
    </row>
    <row r="371" spans="15:256" s="87" customFormat="1" ht="22.5" customHeight="1"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  <c r="EN371" s="59"/>
      <c r="EO371" s="59"/>
      <c r="EP371" s="59"/>
      <c r="EQ371" s="59"/>
      <c r="ER371" s="59"/>
      <c r="ES371" s="59"/>
      <c r="ET371" s="59"/>
      <c r="EU371" s="59"/>
      <c r="EV371" s="59"/>
      <c r="EW371" s="59"/>
      <c r="EX371" s="59"/>
      <c r="EY371" s="59"/>
      <c r="EZ371" s="59"/>
      <c r="FA371" s="59"/>
      <c r="FB371" s="59"/>
      <c r="FC371" s="59"/>
      <c r="FD371" s="59"/>
      <c r="FE371" s="59"/>
      <c r="FF371" s="59"/>
      <c r="FG371" s="59"/>
      <c r="FH371" s="59"/>
      <c r="FI371" s="59"/>
      <c r="FJ371" s="59"/>
      <c r="FK371" s="59"/>
      <c r="FL371" s="59"/>
      <c r="FM371" s="59"/>
      <c r="FN371" s="59"/>
      <c r="FO371" s="59"/>
      <c r="FP371" s="59"/>
      <c r="FQ371" s="59"/>
      <c r="FR371" s="59"/>
      <c r="FS371" s="59"/>
      <c r="FT371" s="59"/>
      <c r="FU371" s="59"/>
      <c r="FV371" s="59"/>
      <c r="FW371" s="59"/>
      <c r="FX371" s="59"/>
      <c r="FY371" s="59"/>
      <c r="FZ371" s="59"/>
      <c r="GA371" s="59"/>
      <c r="GB371" s="59"/>
      <c r="GC371" s="59"/>
      <c r="GD371" s="59"/>
      <c r="GE371" s="59"/>
      <c r="GF371" s="59"/>
      <c r="GG371" s="59"/>
      <c r="GH371" s="59"/>
      <c r="GI371" s="59"/>
      <c r="GJ371" s="59"/>
      <c r="GK371" s="59"/>
      <c r="GL371" s="59"/>
      <c r="GM371" s="59"/>
      <c r="GN371" s="59"/>
      <c r="GO371" s="59"/>
      <c r="GP371" s="59"/>
      <c r="GQ371" s="59"/>
      <c r="GR371" s="59"/>
      <c r="GS371" s="59"/>
      <c r="GT371" s="59"/>
      <c r="GU371" s="59"/>
      <c r="GV371" s="59"/>
      <c r="GW371" s="59"/>
      <c r="GX371" s="59"/>
      <c r="GY371" s="59"/>
      <c r="GZ371" s="59"/>
      <c r="HA371" s="59"/>
      <c r="HB371" s="59"/>
      <c r="HC371" s="59"/>
      <c r="HD371" s="59"/>
      <c r="HE371" s="59"/>
      <c r="HF371" s="59"/>
      <c r="HG371" s="59"/>
      <c r="HH371" s="59"/>
      <c r="HI371" s="59"/>
      <c r="HJ371" s="59"/>
      <c r="HK371" s="59"/>
      <c r="HL371" s="59"/>
      <c r="HM371" s="59"/>
      <c r="HN371" s="59"/>
      <c r="HO371" s="59"/>
      <c r="HP371" s="59"/>
      <c r="HQ371" s="59"/>
      <c r="HR371" s="59"/>
      <c r="HS371" s="59"/>
      <c r="HT371" s="59"/>
      <c r="HU371" s="59"/>
      <c r="HV371" s="59"/>
      <c r="HW371" s="59"/>
      <c r="HX371" s="59"/>
      <c r="HY371" s="59"/>
      <c r="HZ371" s="59"/>
      <c r="IA371" s="59"/>
      <c r="IB371" s="59"/>
      <c r="IC371" s="59"/>
      <c r="ID371" s="59"/>
      <c r="IE371" s="59"/>
      <c r="IF371" s="59"/>
      <c r="IG371" s="59"/>
      <c r="IH371" s="59"/>
      <c r="II371" s="59"/>
      <c r="IJ371" s="59"/>
      <c r="IK371" s="59"/>
      <c r="IL371" s="59"/>
      <c r="IM371" s="59"/>
      <c r="IN371" s="59"/>
      <c r="IO371" s="59"/>
      <c r="IP371" s="59"/>
      <c r="IQ371" s="59"/>
      <c r="IR371" s="59"/>
      <c r="IS371" s="59"/>
      <c r="IT371" s="59"/>
      <c r="IU371" s="59"/>
      <c r="IV371" s="59"/>
    </row>
    <row r="372" spans="15:256" s="87" customFormat="1" ht="22.5" customHeight="1"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  <c r="EN372" s="59"/>
      <c r="EO372" s="59"/>
      <c r="EP372" s="59"/>
      <c r="EQ372" s="59"/>
      <c r="ER372" s="59"/>
      <c r="ES372" s="59"/>
      <c r="ET372" s="59"/>
      <c r="EU372" s="59"/>
      <c r="EV372" s="59"/>
      <c r="EW372" s="59"/>
      <c r="EX372" s="59"/>
      <c r="EY372" s="59"/>
      <c r="EZ372" s="59"/>
      <c r="FA372" s="59"/>
      <c r="FB372" s="59"/>
      <c r="FC372" s="59"/>
      <c r="FD372" s="59"/>
      <c r="FE372" s="59"/>
      <c r="FF372" s="59"/>
      <c r="FG372" s="59"/>
      <c r="FH372" s="59"/>
      <c r="FI372" s="59"/>
      <c r="FJ372" s="59"/>
      <c r="FK372" s="59"/>
      <c r="FL372" s="59"/>
      <c r="FM372" s="59"/>
      <c r="FN372" s="59"/>
      <c r="FO372" s="59"/>
      <c r="FP372" s="59"/>
      <c r="FQ372" s="59"/>
      <c r="FR372" s="59"/>
      <c r="FS372" s="59"/>
      <c r="FT372" s="59"/>
      <c r="FU372" s="59"/>
      <c r="FV372" s="59"/>
      <c r="FW372" s="59"/>
      <c r="FX372" s="59"/>
      <c r="FY372" s="59"/>
      <c r="FZ372" s="59"/>
      <c r="GA372" s="59"/>
      <c r="GB372" s="59"/>
      <c r="GC372" s="59"/>
      <c r="GD372" s="59"/>
      <c r="GE372" s="59"/>
      <c r="GF372" s="59"/>
      <c r="GG372" s="59"/>
      <c r="GH372" s="59"/>
      <c r="GI372" s="59"/>
      <c r="GJ372" s="59"/>
      <c r="GK372" s="59"/>
      <c r="GL372" s="59"/>
      <c r="GM372" s="59"/>
      <c r="GN372" s="59"/>
      <c r="GO372" s="59"/>
      <c r="GP372" s="59"/>
      <c r="GQ372" s="59"/>
      <c r="GR372" s="59"/>
      <c r="GS372" s="59"/>
      <c r="GT372" s="59"/>
      <c r="GU372" s="59"/>
      <c r="GV372" s="59"/>
      <c r="GW372" s="59"/>
      <c r="GX372" s="59"/>
      <c r="GY372" s="59"/>
      <c r="GZ372" s="59"/>
      <c r="HA372" s="59"/>
      <c r="HB372" s="59"/>
      <c r="HC372" s="59"/>
      <c r="HD372" s="59"/>
      <c r="HE372" s="59"/>
      <c r="HF372" s="59"/>
      <c r="HG372" s="59"/>
      <c r="HH372" s="59"/>
      <c r="HI372" s="59"/>
      <c r="HJ372" s="59"/>
      <c r="HK372" s="59"/>
      <c r="HL372" s="59"/>
      <c r="HM372" s="59"/>
      <c r="HN372" s="59"/>
      <c r="HO372" s="59"/>
      <c r="HP372" s="59"/>
      <c r="HQ372" s="59"/>
      <c r="HR372" s="59"/>
      <c r="HS372" s="59"/>
      <c r="HT372" s="59"/>
      <c r="HU372" s="59"/>
      <c r="HV372" s="59"/>
      <c r="HW372" s="59"/>
      <c r="HX372" s="59"/>
      <c r="HY372" s="59"/>
      <c r="HZ372" s="59"/>
      <c r="IA372" s="59"/>
      <c r="IB372" s="59"/>
      <c r="IC372" s="59"/>
      <c r="ID372" s="59"/>
      <c r="IE372" s="59"/>
      <c r="IF372" s="59"/>
      <c r="IG372" s="59"/>
      <c r="IH372" s="59"/>
      <c r="II372" s="59"/>
      <c r="IJ372" s="59"/>
      <c r="IK372" s="59"/>
      <c r="IL372" s="59"/>
      <c r="IM372" s="59"/>
      <c r="IN372" s="59"/>
      <c r="IO372" s="59"/>
      <c r="IP372" s="59"/>
      <c r="IQ372" s="59"/>
      <c r="IR372" s="59"/>
      <c r="IS372" s="59"/>
      <c r="IT372" s="59"/>
      <c r="IU372" s="59"/>
      <c r="IV372" s="59"/>
    </row>
    <row r="373" spans="15:256" s="87" customFormat="1" ht="22.5" customHeight="1"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  <c r="EN373" s="59"/>
      <c r="EO373" s="59"/>
      <c r="EP373" s="59"/>
      <c r="EQ373" s="59"/>
      <c r="ER373" s="59"/>
      <c r="ES373" s="59"/>
      <c r="ET373" s="59"/>
      <c r="EU373" s="59"/>
      <c r="EV373" s="59"/>
      <c r="EW373" s="59"/>
      <c r="EX373" s="59"/>
      <c r="EY373" s="59"/>
      <c r="EZ373" s="59"/>
      <c r="FA373" s="59"/>
      <c r="FB373" s="59"/>
      <c r="FC373" s="59"/>
      <c r="FD373" s="59"/>
      <c r="FE373" s="59"/>
      <c r="FF373" s="59"/>
      <c r="FG373" s="59"/>
      <c r="FH373" s="59"/>
      <c r="FI373" s="59"/>
      <c r="FJ373" s="59"/>
      <c r="FK373" s="59"/>
      <c r="FL373" s="59"/>
      <c r="FM373" s="59"/>
      <c r="FN373" s="59"/>
      <c r="FO373" s="59"/>
      <c r="FP373" s="59"/>
      <c r="FQ373" s="59"/>
      <c r="FR373" s="59"/>
      <c r="FS373" s="59"/>
      <c r="FT373" s="59"/>
      <c r="FU373" s="59"/>
      <c r="FV373" s="59"/>
      <c r="FW373" s="59"/>
      <c r="FX373" s="59"/>
      <c r="FY373" s="59"/>
      <c r="FZ373" s="59"/>
      <c r="GA373" s="59"/>
      <c r="GB373" s="59"/>
      <c r="GC373" s="59"/>
      <c r="GD373" s="59"/>
      <c r="GE373" s="59"/>
      <c r="GF373" s="59"/>
      <c r="GG373" s="59"/>
      <c r="GH373" s="59"/>
      <c r="GI373" s="59"/>
      <c r="GJ373" s="59"/>
      <c r="GK373" s="59"/>
      <c r="GL373" s="59"/>
      <c r="GM373" s="59"/>
      <c r="GN373" s="59"/>
      <c r="GO373" s="59"/>
      <c r="GP373" s="59"/>
      <c r="GQ373" s="59"/>
      <c r="GR373" s="59"/>
      <c r="GS373" s="59"/>
      <c r="GT373" s="59"/>
      <c r="GU373" s="59"/>
      <c r="GV373" s="59"/>
      <c r="GW373" s="59"/>
      <c r="GX373" s="59"/>
      <c r="GY373" s="59"/>
      <c r="GZ373" s="59"/>
      <c r="HA373" s="59"/>
      <c r="HB373" s="59"/>
      <c r="HC373" s="59"/>
      <c r="HD373" s="59"/>
      <c r="HE373" s="59"/>
      <c r="HF373" s="59"/>
      <c r="HG373" s="59"/>
      <c r="HH373" s="59"/>
      <c r="HI373" s="59"/>
      <c r="HJ373" s="59"/>
      <c r="HK373" s="59"/>
      <c r="HL373" s="59"/>
      <c r="HM373" s="59"/>
      <c r="HN373" s="59"/>
      <c r="HO373" s="59"/>
      <c r="HP373" s="59"/>
      <c r="HQ373" s="59"/>
      <c r="HR373" s="59"/>
      <c r="HS373" s="59"/>
      <c r="HT373" s="59"/>
      <c r="HU373" s="59"/>
      <c r="HV373" s="59"/>
      <c r="HW373" s="59"/>
      <c r="HX373" s="59"/>
      <c r="HY373" s="59"/>
      <c r="HZ373" s="59"/>
      <c r="IA373" s="59"/>
      <c r="IB373" s="59"/>
      <c r="IC373" s="59"/>
      <c r="ID373" s="59"/>
      <c r="IE373" s="59"/>
      <c r="IF373" s="59"/>
      <c r="IG373" s="59"/>
      <c r="IH373" s="59"/>
      <c r="II373" s="59"/>
      <c r="IJ373" s="59"/>
      <c r="IK373" s="59"/>
      <c r="IL373" s="59"/>
      <c r="IM373" s="59"/>
      <c r="IN373" s="59"/>
      <c r="IO373" s="59"/>
      <c r="IP373" s="59"/>
      <c r="IQ373" s="59"/>
      <c r="IR373" s="59"/>
      <c r="IS373" s="59"/>
      <c r="IT373" s="59"/>
      <c r="IU373" s="59"/>
      <c r="IV373" s="59"/>
    </row>
    <row r="374" spans="15:256" s="87" customFormat="1" ht="22.5" customHeight="1"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  <c r="EM374" s="59"/>
      <c r="EN374" s="59"/>
      <c r="EO374" s="59"/>
      <c r="EP374" s="59"/>
      <c r="EQ374" s="59"/>
      <c r="ER374" s="59"/>
      <c r="ES374" s="59"/>
      <c r="ET374" s="59"/>
      <c r="EU374" s="59"/>
      <c r="EV374" s="59"/>
      <c r="EW374" s="59"/>
      <c r="EX374" s="59"/>
      <c r="EY374" s="59"/>
      <c r="EZ374" s="59"/>
      <c r="FA374" s="59"/>
      <c r="FB374" s="59"/>
      <c r="FC374" s="59"/>
      <c r="FD374" s="59"/>
      <c r="FE374" s="59"/>
      <c r="FF374" s="59"/>
      <c r="FG374" s="59"/>
      <c r="FH374" s="59"/>
      <c r="FI374" s="59"/>
      <c r="FJ374" s="59"/>
      <c r="FK374" s="59"/>
      <c r="FL374" s="59"/>
      <c r="FM374" s="59"/>
      <c r="FN374" s="59"/>
      <c r="FO374" s="59"/>
      <c r="FP374" s="59"/>
      <c r="FQ374" s="59"/>
      <c r="FR374" s="59"/>
      <c r="FS374" s="59"/>
      <c r="FT374" s="59"/>
      <c r="FU374" s="59"/>
      <c r="FV374" s="59"/>
      <c r="FW374" s="59"/>
      <c r="FX374" s="59"/>
      <c r="FY374" s="59"/>
      <c r="FZ374" s="59"/>
      <c r="GA374" s="59"/>
      <c r="GB374" s="59"/>
      <c r="GC374" s="59"/>
      <c r="GD374" s="59"/>
      <c r="GE374" s="59"/>
      <c r="GF374" s="59"/>
      <c r="GG374" s="59"/>
      <c r="GH374" s="59"/>
      <c r="GI374" s="59"/>
      <c r="GJ374" s="59"/>
      <c r="GK374" s="59"/>
      <c r="GL374" s="59"/>
      <c r="GM374" s="59"/>
      <c r="GN374" s="59"/>
      <c r="GO374" s="59"/>
      <c r="GP374" s="59"/>
      <c r="GQ374" s="59"/>
      <c r="GR374" s="59"/>
      <c r="GS374" s="59"/>
      <c r="GT374" s="59"/>
      <c r="GU374" s="59"/>
      <c r="GV374" s="59"/>
      <c r="GW374" s="59"/>
      <c r="GX374" s="59"/>
      <c r="GY374" s="59"/>
      <c r="GZ374" s="59"/>
      <c r="HA374" s="59"/>
      <c r="HB374" s="59"/>
      <c r="HC374" s="59"/>
      <c r="HD374" s="59"/>
      <c r="HE374" s="59"/>
      <c r="HF374" s="59"/>
      <c r="HG374" s="59"/>
      <c r="HH374" s="59"/>
      <c r="HI374" s="59"/>
      <c r="HJ374" s="59"/>
      <c r="HK374" s="59"/>
      <c r="HL374" s="59"/>
      <c r="HM374" s="59"/>
      <c r="HN374" s="59"/>
      <c r="HO374" s="59"/>
      <c r="HP374" s="59"/>
      <c r="HQ374" s="59"/>
      <c r="HR374" s="59"/>
      <c r="HS374" s="59"/>
      <c r="HT374" s="59"/>
      <c r="HU374" s="59"/>
      <c r="HV374" s="59"/>
      <c r="HW374" s="59"/>
      <c r="HX374" s="59"/>
      <c r="HY374" s="59"/>
      <c r="HZ374" s="59"/>
      <c r="IA374" s="59"/>
      <c r="IB374" s="59"/>
      <c r="IC374" s="59"/>
      <c r="ID374" s="59"/>
      <c r="IE374" s="59"/>
      <c r="IF374" s="59"/>
      <c r="IG374" s="59"/>
      <c r="IH374" s="59"/>
      <c r="II374" s="59"/>
      <c r="IJ374" s="59"/>
      <c r="IK374" s="59"/>
      <c r="IL374" s="59"/>
      <c r="IM374" s="59"/>
      <c r="IN374" s="59"/>
      <c r="IO374" s="59"/>
      <c r="IP374" s="59"/>
      <c r="IQ374" s="59"/>
      <c r="IR374" s="59"/>
      <c r="IS374" s="59"/>
      <c r="IT374" s="59"/>
      <c r="IU374" s="59"/>
      <c r="IV374" s="59"/>
    </row>
    <row r="375" spans="15:256" s="87" customFormat="1" ht="22.5" customHeight="1"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  <c r="EM375" s="59"/>
      <c r="EN375" s="59"/>
      <c r="EO375" s="59"/>
      <c r="EP375" s="59"/>
      <c r="EQ375" s="59"/>
      <c r="ER375" s="59"/>
      <c r="ES375" s="59"/>
      <c r="ET375" s="59"/>
      <c r="EU375" s="59"/>
      <c r="EV375" s="59"/>
      <c r="EW375" s="59"/>
      <c r="EX375" s="59"/>
      <c r="EY375" s="59"/>
      <c r="EZ375" s="59"/>
      <c r="FA375" s="59"/>
      <c r="FB375" s="59"/>
      <c r="FC375" s="59"/>
      <c r="FD375" s="59"/>
      <c r="FE375" s="59"/>
      <c r="FF375" s="59"/>
      <c r="FG375" s="59"/>
      <c r="FH375" s="59"/>
      <c r="FI375" s="59"/>
      <c r="FJ375" s="59"/>
      <c r="FK375" s="59"/>
      <c r="FL375" s="59"/>
      <c r="FM375" s="59"/>
      <c r="FN375" s="59"/>
      <c r="FO375" s="59"/>
      <c r="FP375" s="59"/>
      <c r="FQ375" s="59"/>
      <c r="FR375" s="59"/>
      <c r="FS375" s="59"/>
      <c r="FT375" s="59"/>
      <c r="FU375" s="59"/>
      <c r="FV375" s="59"/>
      <c r="FW375" s="59"/>
      <c r="FX375" s="59"/>
      <c r="FY375" s="59"/>
      <c r="FZ375" s="59"/>
      <c r="GA375" s="59"/>
      <c r="GB375" s="59"/>
      <c r="GC375" s="59"/>
      <c r="GD375" s="59"/>
      <c r="GE375" s="59"/>
      <c r="GF375" s="59"/>
      <c r="GG375" s="59"/>
      <c r="GH375" s="59"/>
      <c r="GI375" s="59"/>
      <c r="GJ375" s="59"/>
      <c r="GK375" s="59"/>
      <c r="GL375" s="59"/>
      <c r="GM375" s="59"/>
      <c r="GN375" s="59"/>
      <c r="GO375" s="59"/>
      <c r="GP375" s="59"/>
      <c r="GQ375" s="59"/>
      <c r="GR375" s="59"/>
      <c r="GS375" s="59"/>
      <c r="GT375" s="59"/>
      <c r="GU375" s="59"/>
      <c r="GV375" s="59"/>
      <c r="GW375" s="59"/>
      <c r="GX375" s="59"/>
      <c r="GY375" s="59"/>
      <c r="GZ375" s="59"/>
      <c r="HA375" s="59"/>
      <c r="HB375" s="59"/>
      <c r="HC375" s="59"/>
      <c r="HD375" s="59"/>
      <c r="HE375" s="59"/>
      <c r="HF375" s="59"/>
      <c r="HG375" s="59"/>
      <c r="HH375" s="59"/>
      <c r="HI375" s="59"/>
      <c r="HJ375" s="59"/>
      <c r="HK375" s="59"/>
      <c r="HL375" s="59"/>
      <c r="HM375" s="59"/>
      <c r="HN375" s="59"/>
      <c r="HO375" s="59"/>
      <c r="HP375" s="59"/>
      <c r="HQ375" s="59"/>
      <c r="HR375" s="59"/>
      <c r="HS375" s="59"/>
      <c r="HT375" s="59"/>
      <c r="HU375" s="59"/>
      <c r="HV375" s="59"/>
      <c r="HW375" s="59"/>
      <c r="HX375" s="59"/>
      <c r="HY375" s="59"/>
      <c r="HZ375" s="59"/>
      <c r="IA375" s="59"/>
      <c r="IB375" s="59"/>
      <c r="IC375" s="59"/>
      <c r="ID375" s="59"/>
      <c r="IE375" s="59"/>
      <c r="IF375" s="59"/>
      <c r="IG375" s="59"/>
      <c r="IH375" s="59"/>
      <c r="II375" s="59"/>
      <c r="IJ375" s="59"/>
      <c r="IK375" s="59"/>
      <c r="IL375" s="59"/>
      <c r="IM375" s="59"/>
      <c r="IN375" s="59"/>
      <c r="IO375" s="59"/>
      <c r="IP375" s="59"/>
      <c r="IQ375" s="59"/>
      <c r="IR375" s="59"/>
      <c r="IS375" s="59"/>
      <c r="IT375" s="59"/>
      <c r="IU375" s="59"/>
      <c r="IV375" s="59"/>
    </row>
    <row r="376" spans="15:256" s="87" customFormat="1" ht="22.5" customHeight="1"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  <c r="EM376" s="59"/>
      <c r="EN376" s="59"/>
      <c r="EO376" s="59"/>
      <c r="EP376" s="59"/>
      <c r="EQ376" s="59"/>
      <c r="ER376" s="59"/>
      <c r="ES376" s="59"/>
      <c r="ET376" s="59"/>
      <c r="EU376" s="59"/>
      <c r="EV376" s="59"/>
      <c r="EW376" s="59"/>
      <c r="EX376" s="59"/>
      <c r="EY376" s="59"/>
      <c r="EZ376" s="59"/>
      <c r="FA376" s="59"/>
      <c r="FB376" s="59"/>
      <c r="FC376" s="59"/>
      <c r="FD376" s="59"/>
      <c r="FE376" s="59"/>
      <c r="FF376" s="59"/>
      <c r="FG376" s="59"/>
      <c r="FH376" s="59"/>
      <c r="FI376" s="59"/>
      <c r="FJ376" s="59"/>
      <c r="FK376" s="59"/>
      <c r="FL376" s="59"/>
      <c r="FM376" s="59"/>
      <c r="FN376" s="59"/>
      <c r="FO376" s="59"/>
      <c r="FP376" s="59"/>
      <c r="FQ376" s="59"/>
      <c r="FR376" s="59"/>
      <c r="FS376" s="59"/>
      <c r="FT376" s="59"/>
      <c r="FU376" s="59"/>
      <c r="FV376" s="59"/>
      <c r="FW376" s="59"/>
      <c r="FX376" s="59"/>
      <c r="FY376" s="59"/>
      <c r="FZ376" s="59"/>
      <c r="GA376" s="59"/>
      <c r="GB376" s="59"/>
      <c r="GC376" s="59"/>
      <c r="GD376" s="59"/>
      <c r="GE376" s="59"/>
      <c r="GF376" s="59"/>
      <c r="GG376" s="59"/>
      <c r="GH376" s="59"/>
      <c r="GI376" s="59"/>
      <c r="GJ376" s="59"/>
      <c r="GK376" s="59"/>
      <c r="GL376" s="59"/>
      <c r="GM376" s="59"/>
      <c r="GN376" s="59"/>
      <c r="GO376" s="59"/>
      <c r="GP376" s="59"/>
      <c r="GQ376" s="59"/>
      <c r="GR376" s="59"/>
      <c r="GS376" s="59"/>
      <c r="GT376" s="59"/>
      <c r="GU376" s="59"/>
      <c r="GV376" s="59"/>
      <c r="GW376" s="59"/>
      <c r="GX376" s="59"/>
      <c r="GY376" s="59"/>
      <c r="GZ376" s="59"/>
      <c r="HA376" s="59"/>
      <c r="HB376" s="59"/>
      <c r="HC376" s="59"/>
      <c r="HD376" s="59"/>
      <c r="HE376" s="59"/>
      <c r="HF376" s="59"/>
      <c r="HG376" s="59"/>
      <c r="HH376" s="59"/>
      <c r="HI376" s="59"/>
      <c r="HJ376" s="59"/>
      <c r="HK376" s="59"/>
      <c r="HL376" s="59"/>
      <c r="HM376" s="59"/>
      <c r="HN376" s="59"/>
      <c r="HO376" s="59"/>
      <c r="HP376" s="59"/>
      <c r="HQ376" s="59"/>
      <c r="HR376" s="59"/>
      <c r="HS376" s="59"/>
      <c r="HT376" s="59"/>
      <c r="HU376" s="59"/>
      <c r="HV376" s="59"/>
      <c r="HW376" s="59"/>
      <c r="HX376" s="59"/>
      <c r="HY376" s="59"/>
      <c r="HZ376" s="59"/>
      <c r="IA376" s="59"/>
      <c r="IB376" s="59"/>
      <c r="IC376" s="59"/>
      <c r="ID376" s="59"/>
      <c r="IE376" s="59"/>
      <c r="IF376" s="59"/>
      <c r="IG376" s="59"/>
      <c r="IH376" s="59"/>
      <c r="II376" s="59"/>
      <c r="IJ376" s="59"/>
      <c r="IK376" s="59"/>
      <c r="IL376" s="59"/>
      <c r="IM376" s="59"/>
      <c r="IN376" s="59"/>
      <c r="IO376" s="59"/>
      <c r="IP376" s="59"/>
      <c r="IQ376" s="59"/>
      <c r="IR376" s="59"/>
      <c r="IS376" s="59"/>
      <c r="IT376" s="59"/>
      <c r="IU376" s="59"/>
      <c r="IV376" s="59"/>
    </row>
    <row r="377" spans="15:256" s="87" customFormat="1" ht="22.5" customHeight="1"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  <c r="EM377" s="59"/>
      <c r="EN377" s="59"/>
      <c r="EO377" s="59"/>
      <c r="EP377" s="59"/>
      <c r="EQ377" s="59"/>
      <c r="ER377" s="59"/>
      <c r="ES377" s="59"/>
      <c r="ET377" s="59"/>
      <c r="EU377" s="59"/>
      <c r="EV377" s="59"/>
      <c r="EW377" s="59"/>
      <c r="EX377" s="59"/>
      <c r="EY377" s="59"/>
      <c r="EZ377" s="59"/>
      <c r="FA377" s="59"/>
      <c r="FB377" s="59"/>
      <c r="FC377" s="59"/>
      <c r="FD377" s="59"/>
      <c r="FE377" s="59"/>
      <c r="FF377" s="59"/>
      <c r="FG377" s="59"/>
      <c r="FH377" s="59"/>
      <c r="FI377" s="59"/>
      <c r="FJ377" s="59"/>
      <c r="FK377" s="59"/>
      <c r="FL377" s="59"/>
      <c r="FM377" s="59"/>
      <c r="FN377" s="59"/>
      <c r="FO377" s="59"/>
      <c r="FP377" s="59"/>
      <c r="FQ377" s="59"/>
      <c r="FR377" s="59"/>
      <c r="FS377" s="59"/>
      <c r="FT377" s="59"/>
      <c r="FU377" s="59"/>
      <c r="FV377" s="59"/>
      <c r="FW377" s="59"/>
      <c r="FX377" s="59"/>
      <c r="FY377" s="59"/>
      <c r="FZ377" s="59"/>
      <c r="GA377" s="59"/>
      <c r="GB377" s="59"/>
      <c r="GC377" s="59"/>
      <c r="GD377" s="59"/>
      <c r="GE377" s="59"/>
      <c r="GF377" s="59"/>
      <c r="GG377" s="59"/>
      <c r="GH377" s="59"/>
      <c r="GI377" s="59"/>
      <c r="GJ377" s="59"/>
      <c r="GK377" s="59"/>
      <c r="GL377" s="59"/>
      <c r="GM377" s="59"/>
      <c r="GN377" s="59"/>
      <c r="GO377" s="59"/>
      <c r="GP377" s="59"/>
      <c r="GQ377" s="59"/>
      <c r="GR377" s="59"/>
      <c r="GS377" s="59"/>
      <c r="GT377" s="59"/>
      <c r="GU377" s="59"/>
      <c r="GV377" s="59"/>
      <c r="GW377" s="59"/>
      <c r="GX377" s="59"/>
      <c r="GY377" s="59"/>
      <c r="GZ377" s="59"/>
      <c r="HA377" s="59"/>
      <c r="HB377" s="59"/>
      <c r="HC377" s="59"/>
      <c r="HD377" s="59"/>
      <c r="HE377" s="59"/>
      <c r="HF377" s="59"/>
      <c r="HG377" s="59"/>
      <c r="HH377" s="59"/>
      <c r="HI377" s="59"/>
      <c r="HJ377" s="59"/>
      <c r="HK377" s="59"/>
      <c r="HL377" s="59"/>
      <c r="HM377" s="59"/>
      <c r="HN377" s="59"/>
      <c r="HO377" s="59"/>
      <c r="HP377" s="59"/>
      <c r="HQ377" s="59"/>
      <c r="HR377" s="59"/>
      <c r="HS377" s="59"/>
      <c r="HT377" s="59"/>
      <c r="HU377" s="59"/>
      <c r="HV377" s="59"/>
      <c r="HW377" s="59"/>
      <c r="HX377" s="59"/>
      <c r="HY377" s="59"/>
      <c r="HZ377" s="59"/>
      <c r="IA377" s="59"/>
      <c r="IB377" s="59"/>
      <c r="IC377" s="59"/>
      <c r="ID377" s="59"/>
      <c r="IE377" s="59"/>
      <c r="IF377" s="59"/>
      <c r="IG377" s="59"/>
      <c r="IH377" s="59"/>
      <c r="II377" s="59"/>
      <c r="IJ377" s="59"/>
      <c r="IK377" s="59"/>
      <c r="IL377" s="59"/>
      <c r="IM377" s="59"/>
      <c r="IN377" s="59"/>
      <c r="IO377" s="59"/>
      <c r="IP377" s="59"/>
      <c r="IQ377" s="59"/>
      <c r="IR377" s="59"/>
      <c r="IS377" s="59"/>
      <c r="IT377" s="59"/>
      <c r="IU377" s="59"/>
      <c r="IV377" s="59"/>
    </row>
    <row r="378" spans="15:256" s="87" customFormat="1" ht="22.5" customHeight="1"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  <c r="EM378" s="59"/>
      <c r="EN378" s="59"/>
      <c r="EO378" s="59"/>
      <c r="EP378" s="59"/>
      <c r="EQ378" s="59"/>
      <c r="ER378" s="59"/>
      <c r="ES378" s="59"/>
      <c r="ET378" s="59"/>
      <c r="EU378" s="59"/>
      <c r="EV378" s="59"/>
      <c r="EW378" s="59"/>
      <c r="EX378" s="59"/>
      <c r="EY378" s="59"/>
      <c r="EZ378" s="59"/>
      <c r="FA378" s="59"/>
      <c r="FB378" s="59"/>
      <c r="FC378" s="59"/>
      <c r="FD378" s="59"/>
      <c r="FE378" s="59"/>
      <c r="FF378" s="59"/>
      <c r="FG378" s="59"/>
      <c r="FH378" s="59"/>
      <c r="FI378" s="59"/>
      <c r="FJ378" s="59"/>
      <c r="FK378" s="59"/>
      <c r="FL378" s="59"/>
      <c r="FM378" s="59"/>
      <c r="FN378" s="59"/>
      <c r="FO378" s="59"/>
      <c r="FP378" s="59"/>
      <c r="FQ378" s="59"/>
      <c r="FR378" s="59"/>
      <c r="FS378" s="59"/>
      <c r="FT378" s="59"/>
      <c r="FU378" s="59"/>
      <c r="FV378" s="59"/>
      <c r="FW378" s="59"/>
      <c r="FX378" s="59"/>
      <c r="FY378" s="59"/>
      <c r="FZ378" s="59"/>
      <c r="GA378" s="59"/>
      <c r="GB378" s="59"/>
      <c r="GC378" s="59"/>
      <c r="GD378" s="59"/>
      <c r="GE378" s="59"/>
      <c r="GF378" s="59"/>
      <c r="GG378" s="59"/>
      <c r="GH378" s="59"/>
      <c r="GI378" s="59"/>
      <c r="GJ378" s="59"/>
      <c r="GK378" s="59"/>
      <c r="GL378" s="59"/>
      <c r="GM378" s="59"/>
      <c r="GN378" s="59"/>
      <c r="GO378" s="59"/>
      <c r="GP378" s="59"/>
      <c r="GQ378" s="59"/>
      <c r="GR378" s="59"/>
      <c r="GS378" s="59"/>
      <c r="GT378" s="59"/>
      <c r="GU378" s="59"/>
      <c r="GV378" s="59"/>
      <c r="GW378" s="59"/>
      <c r="GX378" s="59"/>
      <c r="GY378" s="59"/>
      <c r="GZ378" s="59"/>
      <c r="HA378" s="59"/>
      <c r="HB378" s="59"/>
      <c r="HC378" s="59"/>
      <c r="HD378" s="59"/>
      <c r="HE378" s="59"/>
      <c r="HF378" s="59"/>
      <c r="HG378" s="59"/>
      <c r="HH378" s="59"/>
      <c r="HI378" s="59"/>
      <c r="HJ378" s="59"/>
      <c r="HK378" s="59"/>
      <c r="HL378" s="59"/>
      <c r="HM378" s="59"/>
      <c r="HN378" s="59"/>
      <c r="HO378" s="59"/>
      <c r="HP378" s="59"/>
      <c r="HQ378" s="59"/>
      <c r="HR378" s="59"/>
      <c r="HS378" s="59"/>
      <c r="HT378" s="59"/>
      <c r="HU378" s="59"/>
      <c r="HV378" s="59"/>
      <c r="HW378" s="59"/>
      <c r="HX378" s="59"/>
      <c r="HY378" s="59"/>
      <c r="HZ378" s="59"/>
      <c r="IA378" s="59"/>
      <c r="IB378" s="59"/>
      <c r="IC378" s="59"/>
      <c r="ID378" s="59"/>
      <c r="IE378" s="59"/>
      <c r="IF378" s="59"/>
      <c r="IG378" s="59"/>
      <c r="IH378" s="59"/>
      <c r="II378" s="59"/>
      <c r="IJ378" s="59"/>
      <c r="IK378" s="59"/>
      <c r="IL378" s="59"/>
      <c r="IM378" s="59"/>
      <c r="IN378" s="59"/>
      <c r="IO378" s="59"/>
      <c r="IP378" s="59"/>
      <c r="IQ378" s="59"/>
      <c r="IR378" s="59"/>
      <c r="IS378" s="59"/>
      <c r="IT378" s="59"/>
      <c r="IU378" s="59"/>
      <c r="IV378" s="59"/>
    </row>
    <row r="379" spans="15:256" s="87" customFormat="1" ht="22.5" customHeight="1"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  <c r="EM379" s="59"/>
      <c r="EN379" s="59"/>
      <c r="EO379" s="59"/>
      <c r="EP379" s="59"/>
      <c r="EQ379" s="59"/>
      <c r="ER379" s="59"/>
      <c r="ES379" s="59"/>
      <c r="ET379" s="59"/>
      <c r="EU379" s="59"/>
      <c r="EV379" s="59"/>
      <c r="EW379" s="59"/>
      <c r="EX379" s="59"/>
      <c r="EY379" s="59"/>
      <c r="EZ379" s="59"/>
      <c r="FA379" s="59"/>
      <c r="FB379" s="59"/>
      <c r="FC379" s="59"/>
      <c r="FD379" s="59"/>
      <c r="FE379" s="59"/>
      <c r="FF379" s="59"/>
      <c r="FG379" s="59"/>
      <c r="FH379" s="59"/>
      <c r="FI379" s="59"/>
      <c r="FJ379" s="59"/>
      <c r="FK379" s="59"/>
      <c r="FL379" s="59"/>
      <c r="FM379" s="59"/>
      <c r="FN379" s="59"/>
      <c r="FO379" s="59"/>
      <c r="FP379" s="59"/>
      <c r="FQ379" s="59"/>
      <c r="FR379" s="59"/>
      <c r="FS379" s="59"/>
      <c r="FT379" s="59"/>
      <c r="FU379" s="59"/>
      <c r="FV379" s="59"/>
      <c r="FW379" s="59"/>
      <c r="FX379" s="59"/>
      <c r="FY379" s="59"/>
      <c r="FZ379" s="59"/>
      <c r="GA379" s="59"/>
      <c r="GB379" s="59"/>
      <c r="GC379" s="59"/>
      <c r="GD379" s="59"/>
      <c r="GE379" s="59"/>
      <c r="GF379" s="59"/>
      <c r="GG379" s="59"/>
      <c r="GH379" s="59"/>
      <c r="GI379" s="59"/>
      <c r="GJ379" s="59"/>
      <c r="GK379" s="59"/>
      <c r="GL379" s="59"/>
      <c r="GM379" s="59"/>
      <c r="GN379" s="59"/>
      <c r="GO379" s="59"/>
      <c r="GP379" s="59"/>
      <c r="GQ379" s="59"/>
      <c r="GR379" s="59"/>
      <c r="GS379" s="59"/>
      <c r="GT379" s="59"/>
      <c r="GU379" s="59"/>
      <c r="GV379" s="59"/>
      <c r="GW379" s="59"/>
      <c r="GX379" s="59"/>
      <c r="GY379" s="59"/>
      <c r="GZ379" s="59"/>
      <c r="HA379" s="59"/>
      <c r="HB379" s="59"/>
      <c r="HC379" s="59"/>
      <c r="HD379" s="59"/>
      <c r="HE379" s="59"/>
      <c r="HF379" s="59"/>
      <c r="HG379" s="59"/>
      <c r="HH379" s="59"/>
      <c r="HI379" s="59"/>
      <c r="HJ379" s="59"/>
      <c r="HK379" s="59"/>
      <c r="HL379" s="59"/>
      <c r="HM379" s="59"/>
      <c r="HN379" s="59"/>
      <c r="HO379" s="59"/>
      <c r="HP379" s="59"/>
      <c r="HQ379" s="59"/>
      <c r="HR379" s="59"/>
      <c r="HS379" s="59"/>
      <c r="HT379" s="59"/>
      <c r="HU379" s="59"/>
      <c r="HV379" s="59"/>
      <c r="HW379" s="59"/>
      <c r="HX379" s="59"/>
      <c r="HY379" s="59"/>
      <c r="HZ379" s="59"/>
      <c r="IA379" s="59"/>
      <c r="IB379" s="59"/>
      <c r="IC379" s="59"/>
      <c r="ID379" s="59"/>
      <c r="IE379" s="59"/>
      <c r="IF379" s="59"/>
      <c r="IG379" s="59"/>
      <c r="IH379" s="59"/>
      <c r="II379" s="59"/>
      <c r="IJ379" s="59"/>
      <c r="IK379" s="59"/>
      <c r="IL379" s="59"/>
      <c r="IM379" s="59"/>
      <c r="IN379" s="59"/>
      <c r="IO379" s="59"/>
      <c r="IP379" s="59"/>
      <c r="IQ379" s="59"/>
      <c r="IR379" s="59"/>
      <c r="IS379" s="59"/>
      <c r="IT379" s="59"/>
      <c r="IU379" s="59"/>
      <c r="IV379" s="59"/>
    </row>
    <row r="380" spans="15:256" s="87" customFormat="1" ht="22.5" customHeight="1"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  <c r="EM380" s="59"/>
      <c r="EN380" s="59"/>
      <c r="EO380" s="59"/>
      <c r="EP380" s="59"/>
      <c r="EQ380" s="59"/>
      <c r="ER380" s="59"/>
      <c r="ES380" s="59"/>
      <c r="ET380" s="59"/>
      <c r="EU380" s="59"/>
      <c r="EV380" s="59"/>
      <c r="EW380" s="59"/>
      <c r="EX380" s="59"/>
      <c r="EY380" s="59"/>
      <c r="EZ380" s="59"/>
      <c r="FA380" s="59"/>
      <c r="FB380" s="59"/>
      <c r="FC380" s="59"/>
      <c r="FD380" s="59"/>
      <c r="FE380" s="59"/>
      <c r="FF380" s="59"/>
      <c r="FG380" s="59"/>
      <c r="FH380" s="59"/>
      <c r="FI380" s="59"/>
      <c r="FJ380" s="59"/>
      <c r="FK380" s="59"/>
      <c r="FL380" s="59"/>
      <c r="FM380" s="59"/>
      <c r="FN380" s="59"/>
      <c r="FO380" s="59"/>
      <c r="FP380" s="59"/>
      <c r="FQ380" s="59"/>
      <c r="FR380" s="59"/>
      <c r="FS380" s="59"/>
      <c r="FT380" s="59"/>
      <c r="FU380" s="59"/>
      <c r="FV380" s="59"/>
      <c r="FW380" s="59"/>
      <c r="FX380" s="59"/>
      <c r="FY380" s="59"/>
      <c r="FZ380" s="59"/>
      <c r="GA380" s="59"/>
      <c r="GB380" s="59"/>
      <c r="GC380" s="59"/>
      <c r="GD380" s="59"/>
      <c r="GE380" s="59"/>
      <c r="GF380" s="59"/>
      <c r="GG380" s="59"/>
      <c r="GH380" s="59"/>
      <c r="GI380" s="59"/>
      <c r="GJ380" s="59"/>
      <c r="GK380" s="59"/>
      <c r="GL380" s="59"/>
      <c r="GM380" s="59"/>
      <c r="GN380" s="59"/>
      <c r="GO380" s="59"/>
      <c r="GP380" s="59"/>
      <c r="GQ380" s="59"/>
      <c r="GR380" s="59"/>
      <c r="GS380" s="59"/>
      <c r="GT380" s="59"/>
      <c r="GU380" s="59"/>
      <c r="GV380" s="59"/>
      <c r="GW380" s="59"/>
      <c r="GX380" s="59"/>
      <c r="GY380" s="59"/>
      <c r="GZ380" s="59"/>
      <c r="HA380" s="59"/>
      <c r="HB380" s="59"/>
      <c r="HC380" s="59"/>
      <c r="HD380" s="59"/>
      <c r="HE380" s="59"/>
      <c r="HF380" s="59"/>
      <c r="HG380" s="59"/>
      <c r="HH380" s="59"/>
      <c r="HI380" s="59"/>
      <c r="HJ380" s="59"/>
      <c r="HK380" s="59"/>
      <c r="HL380" s="59"/>
      <c r="HM380" s="59"/>
      <c r="HN380" s="59"/>
      <c r="HO380" s="59"/>
      <c r="HP380" s="59"/>
      <c r="HQ380" s="59"/>
      <c r="HR380" s="59"/>
      <c r="HS380" s="59"/>
      <c r="HT380" s="59"/>
      <c r="HU380" s="59"/>
      <c r="HV380" s="59"/>
      <c r="HW380" s="59"/>
      <c r="HX380" s="59"/>
      <c r="HY380" s="59"/>
      <c r="HZ380" s="59"/>
      <c r="IA380" s="59"/>
      <c r="IB380" s="59"/>
      <c r="IC380" s="59"/>
      <c r="ID380" s="59"/>
      <c r="IE380" s="59"/>
      <c r="IF380" s="59"/>
      <c r="IG380" s="59"/>
      <c r="IH380" s="59"/>
      <c r="II380" s="59"/>
      <c r="IJ380" s="59"/>
      <c r="IK380" s="59"/>
      <c r="IL380" s="59"/>
      <c r="IM380" s="59"/>
      <c r="IN380" s="59"/>
      <c r="IO380" s="59"/>
      <c r="IP380" s="59"/>
      <c r="IQ380" s="59"/>
      <c r="IR380" s="59"/>
      <c r="IS380" s="59"/>
      <c r="IT380" s="59"/>
      <c r="IU380" s="59"/>
      <c r="IV380" s="59"/>
    </row>
    <row r="381" spans="15:256" s="87" customFormat="1" ht="22.5" customHeight="1"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  <c r="EN381" s="59"/>
      <c r="EO381" s="59"/>
      <c r="EP381" s="59"/>
      <c r="EQ381" s="59"/>
      <c r="ER381" s="59"/>
      <c r="ES381" s="59"/>
      <c r="ET381" s="59"/>
      <c r="EU381" s="59"/>
      <c r="EV381" s="59"/>
      <c r="EW381" s="59"/>
      <c r="EX381" s="59"/>
      <c r="EY381" s="59"/>
      <c r="EZ381" s="59"/>
      <c r="FA381" s="59"/>
      <c r="FB381" s="59"/>
      <c r="FC381" s="59"/>
      <c r="FD381" s="59"/>
      <c r="FE381" s="59"/>
      <c r="FF381" s="59"/>
      <c r="FG381" s="59"/>
      <c r="FH381" s="59"/>
      <c r="FI381" s="59"/>
      <c r="FJ381" s="59"/>
      <c r="FK381" s="59"/>
      <c r="FL381" s="59"/>
      <c r="FM381" s="59"/>
      <c r="FN381" s="59"/>
      <c r="FO381" s="59"/>
      <c r="FP381" s="59"/>
      <c r="FQ381" s="59"/>
      <c r="FR381" s="59"/>
      <c r="FS381" s="59"/>
      <c r="FT381" s="59"/>
      <c r="FU381" s="59"/>
      <c r="FV381" s="59"/>
      <c r="FW381" s="59"/>
      <c r="FX381" s="59"/>
      <c r="FY381" s="59"/>
      <c r="FZ381" s="59"/>
      <c r="GA381" s="59"/>
      <c r="GB381" s="59"/>
      <c r="GC381" s="59"/>
      <c r="GD381" s="59"/>
      <c r="GE381" s="59"/>
      <c r="GF381" s="59"/>
      <c r="GG381" s="59"/>
      <c r="GH381" s="59"/>
      <c r="GI381" s="59"/>
      <c r="GJ381" s="59"/>
      <c r="GK381" s="59"/>
      <c r="GL381" s="59"/>
      <c r="GM381" s="59"/>
      <c r="GN381" s="59"/>
      <c r="GO381" s="59"/>
      <c r="GP381" s="59"/>
      <c r="GQ381" s="59"/>
      <c r="GR381" s="59"/>
      <c r="GS381" s="59"/>
      <c r="GT381" s="59"/>
      <c r="GU381" s="59"/>
      <c r="GV381" s="59"/>
      <c r="GW381" s="59"/>
      <c r="GX381" s="59"/>
      <c r="GY381" s="59"/>
      <c r="GZ381" s="59"/>
      <c r="HA381" s="59"/>
      <c r="HB381" s="59"/>
      <c r="HC381" s="59"/>
      <c r="HD381" s="59"/>
      <c r="HE381" s="59"/>
      <c r="HF381" s="59"/>
      <c r="HG381" s="59"/>
      <c r="HH381" s="59"/>
      <c r="HI381" s="59"/>
      <c r="HJ381" s="59"/>
      <c r="HK381" s="59"/>
      <c r="HL381" s="59"/>
      <c r="HM381" s="59"/>
      <c r="HN381" s="59"/>
      <c r="HO381" s="59"/>
      <c r="HP381" s="59"/>
      <c r="HQ381" s="59"/>
      <c r="HR381" s="59"/>
      <c r="HS381" s="59"/>
      <c r="HT381" s="59"/>
      <c r="HU381" s="59"/>
      <c r="HV381" s="59"/>
      <c r="HW381" s="59"/>
      <c r="HX381" s="59"/>
      <c r="HY381" s="59"/>
      <c r="HZ381" s="59"/>
      <c r="IA381" s="59"/>
      <c r="IB381" s="59"/>
      <c r="IC381" s="59"/>
      <c r="ID381" s="59"/>
      <c r="IE381" s="59"/>
      <c r="IF381" s="59"/>
      <c r="IG381" s="59"/>
      <c r="IH381" s="59"/>
      <c r="II381" s="59"/>
      <c r="IJ381" s="59"/>
      <c r="IK381" s="59"/>
      <c r="IL381" s="59"/>
      <c r="IM381" s="59"/>
      <c r="IN381" s="59"/>
      <c r="IO381" s="59"/>
      <c r="IP381" s="59"/>
      <c r="IQ381" s="59"/>
      <c r="IR381" s="59"/>
      <c r="IS381" s="59"/>
      <c r="IT381" s="59"/>
      <c r="IU381" s="59"/>
      <c r="IV381" s="59"/>
    </row>
    <row r="382" spans="15:256" s="87" customFormat="1" ht="22.5" customHeight="1"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  <c r="EN382" s="59"/>
      <c r="EO382" s="59"/>
      <c r="EP382" s="59"/>
      <c r="EQ382" s="59"/>
      <c r="ER382" s="59"/>
      <c r="ES382" s="59"/>
      <c r="ET382" s="59"/>
      <c r="EU382" s="59"/>
      <c r="EV382" s="59"/>
      <c r="EW382" s="59"/>
      <c r="EX382" s="59"/>
      <c r="EY382" s="59"/>
      <c r="EZ382" s="59"/>
      <c r="FA382" s="59"/>
      <c r="FB382" s="59"/>
      <c r="FC382" s="59"/>
      <c r="FD382" s="59"/>
      <c r="FE382" s="59"/>
      <c r="FF382" s="59"/>
      <c r="FG382" s="59"/>
      <c r="FH382" s="59"/>
      <c r="FI382" s="59"/>
      <c r="FJ382" s="59"/>
      <c r="FK382" s="59"/>
      <c r="FL382" s="59"/>
      <c r="FM382" s="59"/>
      <c r="FN382" s="59"/>
      <c r="FO382" s="59"/>
      <c r="FP382" s="59"/>
      <c r="FQ382" s="59"/>
      <c r="FR382" s="59"/>
      <c r="FS382" s="59"/>
      <c r="FT382" s="59"/>
      <c r="FU382" s="59"/>
      <c r="FV382" s="59"/>
      <c r="FW382" s="59"/>
      <c r="FX382" s="59"/>
      <c r="FY382" s="59"/>
      <c r="FZ382" s="59"/>
      <c r="GA382" s="59"/>
      <c r="GB382" s="59"/>
      <c r="GC382" s="59"/>
      <c r="GD382" s="59"/>
      <c r="GE382" s="59"/>
      <c r="GF382" s="59"/>
      <c r="GG382" s="59"/>
      <c r="GH382" s="59"/>
      <c r="GI382" s="59"/>
      <c r="GJ382" s="59"/>
      <c r="GK382" s="59"/>
      <c r="GL382" s="59"/>
      <c r="GM382" s="59"/>
      <c r="GN382" s="59"/>
      <c r="GO382" s="59"/>
      <c r="GP382" s="59"/>
      <c r="GQ382" s="59"/>
      <c r="GR382" s="59"/>
      <c r="GS382" s="59"/>
      <c r="GT382" s="59"/>
      <c r="GU382" s="59"/>
      <c r="GV382" s="59"/>
      <c r="GW382" s="59"/>
      <c r="GX382" s="59"/>
      <c r="GY382" s="59"/>
      <c r="GZ382" s="59"/>
      <c r="HA382" s="59"/>
      <c r="HB382" s="59"/>
      <c r="HC382" s="59"/>
      <c r="HD382" s="59"/>
      <c r="HE382" s="59"/>
      <c r="HF382" s="59"/>
      <c r="HG382" s="59"/>
      <c r="HH382" s="59"/>
      <c r="HI382" s="59"/>
      <c r="HJ382" s="59"/>
      <c r="HK382" s="59"/>
      <c r="HL382" s="59"/>
      <c r="HM382" s="59"/>
      <c r="HN382" s="59"/>
      <c r="HO382" s="59"/>
      <c r="HP382" s="59"/>
      <c r="HQ382" s="59"/>
      <c r="HR382" s="59"/>
      <c r="HS382" s="59"/>
      <c r="HT382" s="59"/>
      <c r="HU382" s="59"/>
      <c r="HV382" s="59"/>
      <c r="HW382" s="59"/>
      <c r="HX382" s="59"/>
      <c r="HY382" s="59"/>
      <c r="HZ382" s="59"/>
      <c r="IA382" s="59"/>
      <c r="IB382" s="59"/>
      <c r="IC382" s="59"/>
      <c r="ID382" s="59"/>
      <c r="IE382" s="59"/>
      <c r="IF382" s="59"/>
      <c r="IG382" s="59"/>
      <c r="IH382" s="59"/>
      <c r="II382" s="59"/>
      <c r="IJ382" s="59"/>
      <c r="IK382" s="59"/>
      <c r="IL382" s="59"/>
      <c r="IM382" s="59"/>
      <c r="IN382" s="59"/>
      <c r="IO382" s="59"/>
      <c r="IP382" s="59"/>
      <c r="IQ382" s="59"/>
      <c r="IR382" s="59"/>
      <c r="IS382" s="59"/>
      <c r="IT382" s="59"/>
      <c r="IU382" s="59"/>
      <c r="IV382" s="59"/>
    </row>
    <row r="383" spans="15:256" s="87" customFormat="1" ht="22.5" customHeight="1"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  <c r="EJ383" s="59"/>
      <c r="EK383" s="59"/>
      <c r="EL383" s="59"/>
      <c r="EM383" s="59"/>
      <c r="EN383" s="59"/>
      <c r="EO383" s="59"/>
      <c r="EP383" s="59"/>
      <c r="EQ383" s="59"/>
      <c r="ER383" s="59"/>
      <c r="ES383" s="59"/>
      <c r="ET383" s="59"/>
      <c r="EU383" s="59"/>
      <c r="EV383" s="59"/>
      <c r="EW383" s="59"/>
      <c r="EX383" s="59"/>
      <c r="EY383" s="59"/>
      <c r="EZ383" s="59"/>
      <c r="FA383" s="59"/>
      <c r="FB383" s="59"/>
      <c r="FC383" s="59"/>
      <c r="FD383" s="59"/>
      <c r="FE383" s="59"/>
      <c r="FF383" s="59"/>
      <c r="FG383" s="59"/>
      <c r="FH383" s="59"/>
      <c r="FI383" s="59"/>
      <c r="FJ383" s="59"/>
      <c r="FK383" s="59"/>
      <c r="FL383" s="59"/>
      <c r="FM383" s="59"/>
      <c r="FN383" s="59"/>
      <c r="FO383" s="59"/>
      <c r="FP383" s="59"/>
      <c r="FQ383" s="59"/>
      <c r="FR383" s="59"/>
      <c r="FS383" s="59"/>
      <c r="FT383" s="59"/>
      <c r="FU383" s="59"/>
      <c r="FV383" s="59"/>
      <c r="FW383" s="59"/>
      <c r="FX383" s="59"/>
      <c r="FY383" s="59"/>
      <c r="FZ383" s="59"/>
      <c r="GA383" s="59"/>
      <c r="GB383" s="59"/>
      <c r="GC383" s="59"/>
      <c r="GD383" s="59"/>
      <c r="GE383" s="59"/>
      <c r="GF383" s="59"/>
      <c r="GG383" s="59"/>
      <c r="GH383" s="59"/>
      <c r="GI383" s="59"/>
      <c r="GJ383" s="59"/>
      <c r="GK383" s="59"/>
      <c r="GL383" s="59"/>
      <c r="GM383" s="59"/>
      <c r="GN383" s="59"/>
      <c r="GO383" s="59"/>
      <c r="GP383" s="59"/>
      <c r="GQ383" s="59"/>
      <c r="GR383" s="59"/>
      <c r="GS383" s="59"/>
      <c r="GT383" s="59"/>
      <c r="GU383" s="59"/>
      <c r="GV383" s="59"/>
      <c r="GW383" s="59"/>
      <c r="GX383" s="59"/>
      <c r="GY383" s="59"/>
      <c r="GZ383" s="59"/>
      <c r="HA383" s="59"/>
      <c r="HB383" s="59"/>
      <c r="HC383" s="59"/>
      <c r="HD383" s="59"/>
      <c r="HE383" s="59"/>
      <c r="HF383" s="59"/>
      <c r="HG383" s="59"/>
      <c r="HH383" s="59"/>
      <c r="HI383" s="59"/>
      <c r="HJ383" s="59"/>
      <c r="HK383" s="59"/>
      <c r="HL383" s="59"/>
      <c r="HM383" s="59"/>
      <c r="HN383" s="59"/>
      <c r="HO383" s="59"/>
      <c r="HP383" s="59"/>
      <c r="HQ383" s="59"/>
      <c r="HR383" s="59"/>
      <c r="HS383" s="59"/>
      <c r="HT383" s="59"/>
      <c r="HU383" s="59"/>
      <c r="HV383" s="59"/>
      <c r="HW383" s="59"/>
      <c r="HX383" s="59"/>
      <c r="HY383" s="59"/>
      <c r="HZ383" s="59"/>
      <c r="IA383" s="59"/>
      <c r="IB383" s="59"/>
      <c r="IC383" s="59"/>
      <c r="ID383" s="59"/>
      <c r="IE383" s="59"/>
      <c r="IF383" s="59"/>
      <c r="IG383" s="59"/>
      <c r="IH383" s="59"/>
      <c r="II383" s="59"/>
      <c r="IJ383" s="59"/>
      <c r="IK383" s="59"/>
      <c r="IL383" s="59"/>
      <c r="IM383" s="59"/>
      <c r="IN383" s="59"/>
      <c r="IO383" s="59"/>
      <c r="IP383" s="59"/>
      <c r="IQ383" s="59"/>
      <c r="IR383" s="59"/>
      <c r="IS383" s="59"/>
      <c r="IT383" s="59"/>
      <c r="IU383" s="59"/>
      <c r="IV383" s="59"/>
    </row>
    <row r="384" spans="15:256" s="87" customFormat="1" ht="22.5" customHeight="1"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  <c r="EM384" s="59"/>
      <c r="EN384" s="59"/>
      <c r="EO384" s="59"/>
      <c r="EP384" s="59"/>
      <c r="EQ384" s="59"/>
      <c r="ER384" s="59"/>
      <c r="ES384" s="59"/>
      <c r="ET384" s="59"/>
      <c r="EU384" s="59"/>
      <c r="EV384" s="59"/>
      <c r="EW384" s="59"/>
      <c r="EX384" s="59"/>
      <c r="EY384" s="59"/>
      <c r="EZ384" s="59"/>
      <c r="FA384" s="59"/>
      <c r="FB384" s="59"/>
      <c r="FC384" s="59"/>
      <c r="FD384" s="59"/>
      <c r="FE384" s="59"/>
      <c r="FF384" s="59"/>
      <c r="FG384" s="59"/>
      <c r="FH384" s="59"/>
      <c r="FI384" s="59"/>
      <c r="FJ384" s="59"/>
      <c r="FK384" s="59"/>
      <c r="FL384" s="59"/>
      <c r="FM384" s="59"/>
      <c r="FN384" s="59"/>
      <c r="FO384" s="59"/>
      <c r="FP384" s="59"/>
      <c r="FQ384" s="59"/>
      <c r="FR384" s="59"/>
      <c r="FS384" s="59"/>
      <c r="FT384" s="59"/>
      <c r="FU384" s="59"/>
      <c r="FV384" s="59"/>
      <c r="FW384" s="59"/>
      <c r="FX384" s="59"/>
      <c r="FY384" s="59"/>
      <c r="FZ384" s="59"/>
      <c r="GA384" s="59"/>
      <c r="GB384" s="59"/>
      <c r="GC384" s="59"/>
      <c r="GD384" s="59"/>
      <c r="GE384" s="59"/>
      <c r="GF384" s="59"/>
      <c r="GG384" s="59"/>
      <c r="GH384" s="59"/>
      <c r="GI384" s="59"/>
      <c r="GJ384" s="59"/>
      <c r="GK384" s="59"/>
      <c r="GL384" s="59"/>
      <c r="GM384" s="59"/>
      <c r="GN384" s="59"/>
      <c r="GO384" s="59"/>
      <c r="GP384" s="59"/>
      <c r="GQ384" s="59"/>
      <c r="GR384" s="59"/>
      <c r="GS384" s="59"/>
      <c r="GT384" s="59"/>
      <c r="GU384" s="59"/>
      <c r="GV384" s="59"/>
      <c r="GW384" s="59"/>
      <c r="GX384" s="59"/>
      <c r="GY384" s="59"/>
      <c r="GZ384" s="59"/>
      <c r="HA384" s="59"/>
      <c r="HB384" s="59"/>
      <c r="HC384" s="59"/>
      <c r="HD384" s="59"/>
      <c r="HE384" s="59"/>
      <c r="HF384" s="59"/>
      <c r="HG384" s="59"/>
      <c r="HH384" s="59"/>
      <c r="HI384" s="59"/>
      <c r="HJ384" s="59"/>
      <c r="HK384" s="59"/>
      <c r="HL384" s="59"/>
      <c r="HM384" s="59"/>
      <c r="HN384" s="59"/>
      <c r="HO384" s="59"/>
      <c r="HP384" s="59"/>
      <c r="HQ384" s="59"/>
      <c r="HR384" s="59"/>
      <c r="HS384" s="59"/>
      <c r="HT384" s="59"/>
      <c r="HU384" s="59"/>
      <c r="HV384" s="59"/>
      <c r="HW384" s="59"/>
      <c r="HX384" s="59"/>
      <c r="HY384" s="59"/>
      <c r="HZ384" s="59"/>
      <c r="IA384" s="59"/>
      <c r="IB384" s="59"/>
      <c r="IC384" s="59"/>
      <c r="ID384" s="59"/>
      <c r="IE384" s="59"/>
      <c r="IF384" s="59"/>
      <c r="IG384" s="59"/>
      <c r="IH384" s="59"/>
      <c r="II384" s="59"/>
      <c r="IJ384" s="59"/>
      <c r="IK384" s="59"/>
      <c r="IL384" s="59"/>
      <c r="IM384" s="59"/>
      <c r="IN384" s="59"/>
      <c r="IO384" s="59"/>
      <c r="IP384" s="59"/>
      <c r="IQ384" s="59"/>
      <c r="IR384" s="59"/>
      <c r="IS384" s="59"/>
      <c r="IT384" s="59"/>
      <c r="IU384" s="59"/>
      <c r="IV384" s="59"/>
    </row>
    <row r="385" spans="15:256" s="87" customFormat="1" ht="22.5" customHeight="1"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  <c r="EM385" s="59"/>
      <c r="EN385" s="59"/>
      <c r="EO385" s="59"/>
      <c r="EP385" s="59"/>
      <c r="EQ385" s="59"/>
      <c r="ER385" s="59"/>
      <c r="ES385" s="59"/>
      <c r="ET385" s="59"/>
      <c r="EU385" s="59"/>
      <c r="EV385" s="59"/>
      <c r="EW385" s="59"/>
      <c r="EX385" s="59"/>
      <c r="EY385" s="59"/>
      <c r="EZ385" s="59"/>
      <c r="FA385" s="59"/>
      <c r="FB385" s="59"/>
      <c r="FC385" s="59"/>
      <c r="FD385" s="59"/>
      <c r="FE385" s="59"/>
      <c r="FF385" s="59"/>
      <c r="FG385" s="59"/>
      <c r="FH385" s="59"/>
      <c r="FI385" s="59"/>
      <c r="FJ385" s="59"/>
      <c r="FK385" s="59"/>
      <c r="FL385" s="59"/>
      <c r="FM385" s="59"/>
      <c r="FN385" s="59"/>
      <c r="FO385" s="59"/>
      <c r="FP385" s="59"/>
      <c r="FQ385" s="59"/>
      <c r="FR385" s="59"/>
      <c r="FS385" s="59"/>
      <c r="FT385" s="59"/>
      <c r="FU385" s="59"/>
      <c r="FV385" s="59"/>
      <c r="FW385" s="59"/>
      <c r="FX385" s="59"/>
      <c r="FY385" s="59"/>
      <c r="FZ385" s="59"/>
      <c r="GA385" s="59"/>
      <c r="GB385" s="59"/>
      <c r="GC385" s="59"/>
      <c r="GD385" s="59"/>
      <c r="GE385" s="59"/>
      <c r="GF385" s="59"/>
      <c r="GG385" s="59"/>
      <c r="GH385" s="59"/>
      <c r="GI385" s="59"/>
      <c r="GJ385" s="59"/>
      <c r="GK385" s="59"/>
      <c r="GL385" s="59"/>
      <c r="GM385" s="59"/>
      <c r="GN385" s="59"/>
      <c r="GO385" s="59"/>
      <c r="GP385" s="59"/>
      <c r="GQ385" s="59"/>
      <c r="GR385" s="59"/>
      <c r="GS385" s="59"/>
      <c r="GT385" s="59"/>
      <c r="GU385" s="59"/>
      <c r="GV385" s="59"/>
      <c r="GW385" s="59"/>
      <c r="GX385" s="59"/>
      <c r="GY385" s="59"/>
      <c r="GZ385" s="59"/>
      <c r="HA385" s="59"/>
      <c r="HB385" s="59"/>
      <c r="HC385" s="59"/>
      <c r="HD385" s="59"/>
      <c r="HE385" s="59"/>
      <c r="HF385" s="59"/>
      <c r="HG385" s="59"/>
      <c r="HH385" s="59"/>
      <c r="HI385" s="59"/>
      <c r="HJ385" s="59"/>
      <c r="HK385" s="59"/>
      <c r="HL385" s="59"/>
      <c r="HM385" s="59"/>
      <c r="HN385" s="59"/>
      <c r="HO385" s="59"/>
      <c r="HP385" s="59"/>
      <c r="HQ385" s="59"/>
      <c r="HR385" s="59"/>
      <c r="HS385" s="59"/>
      <c r="HT385" s="59"/>
      <c r="HU385" s="59"/>
      <c r="HV385" s="59"/>
      <c r="HW385" s="59"/>
      <c r="HX385" s="59"/>
      <c r="HY385" s="59"/>
      <c r="HZ385" s="59"/>
      <c r="IA385" s="59"/>
      <c r="IB385" s="59"/>
      <c r="IC385" s="59"/>
      <c r="ID385" s="59"/>
      <c r="IE385" s="59"/>
      <c r="IF385" s="59"/>
      <c r="IG385" s="59"/>
      <c r="IH385" s="59"/>
      <c r="II385" s="59"/>
      <c r="IJ385" s="59"/>
      <c r="IK385" s="59"/>
      <c r="IL385" s="59"/>
      <c r="IM385" s="59"/>
      <c r="IN385" s="59"/>
      <c r="IO385" s="59"/>
      <c r="IP385" s="59"/>
      <c r="IQ385" s="59"/>
      <c r="IR385" s="59"/>
      <c r="IS385" s="59"/>
      <c r="IT385" s="59"/>
      <c r="IU385" s="59"/>
      <c r="IV385" s="59"/>
    </row>
    <row r="386" spans="15:256" s="87" customFormat="1" ht="22.5" customHeight="1"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  <c r="EN386" s="59"/>
      <c r="EO386" s="59"/>
      <c r="EP386" s="59"/>
      <c r="EQ386" s="59"/>
      <c r="ER386" s="59"/>
      <c r="ES386" s="59"/>
      <c r="ET386" s="59"/>
      <c r="EU386" s="59"/>
      <c r="EV386" s="59"/>
      <c r="EW386" s="59"/>
      <c r="EX386" s="59"/>
      <c r="EY386" s="59"/>
      <c r="EZ386" s="59"/>
      <c r="FA386" s="59"/>
      <c r="FB386" s="59"/>
      <c r="FC386" s="59"/>
      <c r="FD386" s="59"/>
      <c r="FE386" s="59"/>
      <c r="FF386" s="59"/>
      <c r="FG386" s="59"/>
      <c r="FH386" s="59"/>
      <c r="FI386" s="59"/>
      <c r="FJ386" s="59"/>
      <c r="FK386" s="59"/>
      <c r="FL386" s="59"/>
      <c r="FM386" s="59"/>
      <c r="FN386" s="59"/>
      <c r="FO386" s="59"/>
      <c r="FP386" s="59"/>
      <c r="FQ386" s="59"/>
      <c r="FR386" s="59"/>
      <c r="FS386" s="59"/>
      <c r="FT386" s="59"/>
      <c r="FU386" s="59"/>
      <c r="FV386" s="59"/>
      <c r="FW386" s="59"/>
      <c r="FX386" s="59"/>
      <c r="FY386" s="59"/>
      <c r="FZ386" s="59"/>
      <c r="GA386" s="59"/>
      <c r="GB386" s="59"/>
      <c r="GC386" s="59"/>
      <c r="GD386" s="59"/>
      <c r="GE386" s="59"/>
      <c r="GF386" s="59"/>
      <c r="GG386" s="59"/>
      <c r="GH386" s="59"/>
      <c r="GI386" s="59"/>
      <c r="GJ386" s="59"/>
      <c r="GK386" s="59"/>
      <c r="GL386" s="59"/>
      <c r="GM386" s="59"/>
      <c r="GN386" s="59"/>
      <c r="GO386" s="59"/>
      <c r="GP386" s="59"/>
      <c r="GQ386" s="59"/>
      <c r="GR386" s="59"/>
      <c r="GS386" s="59"/>
      <c r="GT386" s="59"/>
      <c r="GU386" s="59"/>
      <c r="GV386" s="59"/>
      <c r="GW386" s="59"/>
      <c r="GX386" s="59"/>
      <c r="GY386" s="59"/>
      <c r="GZ386" s="59"/>
      <c r="HA386" s="59"/>
      <c r="HB386" s="59"/>
      <c r="HC386" s="59"/>
      <c r="HD386" s="59"/>
      <c r="HE386" s="59"/>
      <c r="HF386" s="59"/>
      <c r="HG386" s="59"/>
      <c r="HH386" s="59"/>
      <c r="HI386" s="59"/>
      <c r="HJ386" s="59"/>
      <c r="HK386" s="59"/>
      <c r="HL386" s="59"/>
      <c r="HM386" s="59"/>
      <c r="HN386" s="59"/>
      <c r="HO386" s="59"/>
      <c r="HP386" s="59"/>
      <c r="HQ386" s="59"/>
      <c r="HR386" s="59"/>
      <c r="HS386" s="59"/>
      <c r="HT386" s="59"/>
      <c r="HU386" s="59"/>
      <c r="HV386" s="59"/>
      <c r="HW386" s="59"/>
      <c r="HX386" s="59"/>
      <c r="HY386" s="59"/>
      <c r="HZ386" s="59"/>
      <c r="IA386" s="59"/>
      <c r="IB386" s="59"/>
      <c r="IC386" s="59"/>
      <c r="ID386" s="59"/>
      <c r="IE386" s="59"/>
      <c r="IF386" s="59"/>
      <c r="IG386" s="59"/>
      <c r="IH386" s="59"/>
      <c r="II386" s="59"/>
      <c r="IJ386" s="59"/>
      <c r="IK386" s="59"/>
      <c r="IL386" s="59"/>
      <c r="IM386" s="59"/>
      <c r="IN386" s="59"/>
      <c r="IO386" s="59"/>
      <c r="IP386" s="59"/>
      <c r="IQ386" s="59"/>
      <c r="IR386" s="59"/>
      <c r="IS386" s="59"/>
      <c r="IT386" s="59"/>
      <c r="IU386" s="59"/>
      <c r="IV386" s="59"/>
    </row>
    <row r="387" spans="15:256" s="87" customFormat="1" ht="22.5" customHeight="1"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  <c r="EM387" s="59"/>
      <c r="EN387" s="59"/>
      <c r="EO387" s="59"/>
      <c r="EP387" s="59"/>
      <c r="EQ387" s="59"/>
      <c r="ER387" s="59"/>
      <c r="ES387" s="59"/>
      <c r="ET387" s="59"/>
      <c r="EU387" s="59"/>
      <c r="EV387" s="59"/>
      <c r="EW387" s="59"/>
      <c r="EX387" s="59"/>
      <c r="EY387" s="59"/>
      <c r="EZ387" s="59"/>
      <c r="FA387" s="59"/>
      <c r="FB387" s="59"/>
      <c r="FC387" s="59"/>
      <c r="FD387" s="59"/>
      <c r="FE387" s="59"/>
      <c r="FF387" s="59"/>
      <c r="FG387" s="59"/>
      <c r="FH387" s="59"/>
      <c r="FI387" s="59"/>
      <c r="FJ387" s="59"/>
      <c r="FK387" s="59"/>
      <c r="FL387" s="59"/>
      <c r="FM387" s="59"/>
      <c r="FN387" s="59"/>
      <c r="FO387" s="59"/>
      <c r="FP387" s="59"/>
      <c r="FQ387" s="59"/>
      <c r="FR387" s="59"/>
      <c r="FS387" s="59"/>
      <c r="FT387" s="59"/>
      <c r="FU387" s="59"/>
      <c r="FV387" s="59"/>
      <c r="FW387" s="59"/>
      <c r="FX387" s="59"/>
      <c r="FY387" s="59"/>
      <c r="FZ387" s="59"/>
      <c r="GA387" s="59"/>
      <c r="GB387" s="59"/>
      <c r="GC387" s="59"/>
      <c r="GD387" s="59"/>
      <c r="GE387" s="59"/>
      <c r="GF387" s="59"/>
      <c r="GG387" s="59"/>
      <c r="GH387" s="59"/>
      <c r="GI387" s="59"/>
      <c r="GJ387" s="59"/>
      <c r="GK387" s="59"/>
      <c r="GL387" s="59"/>
      <c r="GM387" s="59"/>
      <c r="GN387" s="59"/>
      <c r="GO387" s="59"/>
      <c r="GP387" s="59"/>
      <c r="GQ387" s="59"/>
      <c r="GR387" s="59"/>
      <c r="GS387" s="59"/>
      <c r="GT387" s="59"/>
      <c r="GU387" s="59"/>
      <c r="GV387" s="59"/>
      <c r="GW387" s="59"/>
      <c r="GX387" s="59"/>
      <c r="GY387" s="59"/>
      <c r="GZ387" s="59"/>
      <c r="HA387" s="59"/>
      <c r="HB387" s="59"/>
      <c r="HC387" s="59"/>
      <c r="HD387" s="59"/>
      <c r="HE387" s="59"/>
      <c r="HF387" s="59"/>
      <c r="HG387" s="59"/>
      <c r="HH387" s="59"/>
      <c r="HI387" s="59"/>
      <c r="HJ387" s="59"/>
      <c r="HK387" s="59"/>
      <c r="HL387" s="59"/>
      <c r="HM387" s="59"/>
      <c r="HN387" s="59"/>
      <c r="HO387" s="59"/>
      <c r="HP387" s="59"/>
      <c r="HQ387" s="59"/>
      <c r="HR387" s="59"/>
      <c r="HS387" s="59"/>
      <c r="HT387" s="59"/>
      <c r="HU387" s="59"/>
      <c r="HV387" s="59"/>
      <c r="HW387" s="59"/>
      <c r="HX387" s="59"/>
      <c r="HY387" s="59"/>
      <c r="HZ387" s="59"/>
      <c r="IA387" s="59"/>
      <c r="IB387" s="59"/>
      <c r="IC387" s="59"/>
      <c r="ID387" s="59"/>
      <c r="IE387" s="59"/>
      <c r="IF387" s="59"/>
      <c r="IG387" s="59"/>
      <c r="IH387" s="59"/>
      <c r="II387" s="59"/>
      <c r="IJ387" s="59"/>
      <c r="IK387" s="59"/>
      <c r="IL387" s="59"/>
      <c r="IM387" s="59"/>
      <c r="IN387" s="59"/>
      <c r="IO387" s="59"/>
      <c r="IP387" s="59"/>
      <c r="IQ387" s="59"/>
      <c r="IR387" s="59"/>
      <c r="IS387" s="59"/>
      <c r="IT387" s="59"/>
      <c r="IU387" s="59"/>
      <c r="IV387" s="59"/>
    </row>
    <row r="388" spans="15:256" s="87" customFormat="1" ht="22.5" customHeight="1"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  <c r="EM388" s="59"/>
      <c r="EN388" s="59"/>
      <c r="EO388" s="59"/>
      <c r="EP388" s="59"/>
      <c r="EQ388" s="59"/>
      <c r="ER388" s="59"/>
      <c r="ES388" s="59"/>
      <c r="ET388" s="59"/>
      <c r="EU388" s="59"/>
      <c r="EV388" s="59"/>
      <c r="EW388" s="59"/>
      <c r="EX388" s="59"/>
      <c r="EY388" s="59"/>
      <c r="EZ388" s="59"/>
      <c r="FA388" s="59"/>
      <c r="FB388" s="59"/>
      <c r="FC388" s="59"/>
      <c r="FD388" s="59"/>
      <c r="FE388" s="59"/>
      <c r="FF388" s="59"/>
      <c r="FG388" s="59"/>
      <c r="FH388" s="59"/>
      <c r="FI388" s="59"/>
      <c r="FJ388" s="59"/>
      <c r="FK388" s="59"/>
      <c r="FL388" s="59"/>
      <c r="FM388" s="59"/>
      <c r="FN388" s="59"/>
      <c r="FO388" s="59"/>
      <c r="FP388" s="59"/>
      <c r="FQ388" s="59"/>
      <c r="FR388" s="59"/>
      <c r="FS388" s="59"/>
      <c r="FT388" s="59"/>
      <c r="FU388" s="59"/>
      <c r="FV388" s="59"/>
      <c r="FW388" s="59"/>
      <c r="FX388" s="59"/>
      <c r="FY388" s="59"/>
      <c r="FZ388" s="59"/>
      <c r="GA388" s="59"/>
      <c r="GB388" s="59"/>
      <c r="GC388" s="59"/>
      <c r="GD388" s="59"/>
      <c r="GE388" s="59"/>
      <c r="GF388" s="59"/>
      <c r="GG388" s="59"/>
      <c r="GH388" s="59"/>
      <c r="GI388" s="59"/>
      <c r="GJ388" s="59"/>
      <c r="GK388" s="59"/>
      <c r="GL388" s="59"/>
      <c r="GM388" s="59"/>
      <c r="GN388" s="59"/>
      <c r="GO388" s="59"/>
      <c r="GP388" s="59"/>
      <c r="GQ388" s="59"/>
      <c r="GR388" s="59"/>
      <c r="GS388" s="59"/>
      <c r="GT388" s="59"/>
      <c r="GU388" s="59"/>
      <c r="GV388" s="59"/>
      <c r="GW388" s="59"/>
      <c r="GX388" s="59"/>
      <c r="GY388" s="59"/>
      <c r="GZ388" s="59"/>
      <c r="HA388" s="59"/>
      <c r="HB388" s="59"/>
      <c r="HC388" s="59"/>
      <c r="HD388" s="59"/>
      <c r="HE388" s="59"/>
      <c r="HF388" s="59"/>
      <c r="HG388" s="59"/>
      <c r="HH388" s="59"/>
      <c r="HI388" s="59"/>
      <c r="HJ388" s="59"/>
      <c r="HK388" s="59"/>
      <c r="HL388" s="59"/>
      <c r="HM388" s="59"/>
      <c r="HN388" s="59"/>
      <c r="HO388" s="59"/>
      <c r="HP388" s="59"/>
      <c r="HQ388" s="59"/>
      <c r="HR388" s="59"/>
      <c r="HS388" s="59"/>
      <c r="HT388" s="59"/>
      <c r="HU388" s="59"/>
      <c r="HV388" s="59"/>
      <c r="HW388" s="59"/>
      <c r="HX388" s="59"/>
      <c r="HY388" s="59"/>
      <c r="HZ388" s="59"/>
      <c r="IA388" s="59"/>
      <c r="IB388" s="59"/>
      <c r="IC388" s="59"/>
      <c r="ID388" s="59"/>
      <c r="IE388" s="59"/>
      <c r="IF388" s="59"/>
      <c r="IG388" s="59"/>
      <c r="IH388" s="59"/>
      <c r="II388" s="59"/>
      <c r="IJ388" s="59"/>
      <c r="IK388" s="59"/>
      <c r="IL388" s="59"/>
      <c r="IM388" s="59"/>
      <c r="IN388" s="59"/>
      <c r="IO388" s="59"/>
      <c r="IP388" s="59"/>
      <c r="IQ388" s="59"/>
      <c r="IR388" s="59"/>
      <c r="IS388" s="59"/>
      <c r="IT388" s="59"/>
      <c r="IU388" s="59"/>
      <c r="IV388" s="59"/>
    </row>
    <row r="389" spans="15:256" s="87" customFormat="1" ht="22.5" customHeight="1"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  <c r="EM389" s="59"/>
      <c r="EN389" s="59"/>
      <c r="EO389" s="59"/>
      <c r="EP389" s="59"/>
      <c r="EQ389" s="59"/>
      <c r="ER389" s="59"/>
      <c r="ES389" s="59"/>
      <c r="ET389" s="59"/>
      <c r="EU389" s="59"/>
      <c r="EV389" s="59"/>
      <c r="EW389" s="59"/>
      <c r="EX389" s="59"/>
      <c r="EY389" s="59"/>
      <c r="EZ389" s="59"/>
      <c r="FA389" s="59"/>
      <c r="FB389" s="59"/>
      <c r="FC389" s="59"/>
      <c r="FD389" s="59"/>
      <c r="FE389" s="59"/>
      <c r="FF389" s="59"/>
      <c r="FG389" s="59"/>
      <c r="FH389" s="59"/>
      <c r="FI389" s="59"/>
      <c r="FJ389" s="59"/>
      <c r="FK389" s="59"/>
      <c r="FL389" s="59"/>
      <c r="FM389" s="59"/>
      <c r="FN389" s="59"/>
      <c r="FO389" s="59"/>
      <c r="FP389" s="59"/>
      <c r="FQ389" s="59"/>
      <c r="FR389" s="59"/>
      <c r="FS389" s="59"/>
      <c r="FT389" s="59"/>
      <c r="FU389" s="59"/>
      <c r="FV389" s="59"/>
      <c r="FW389" s="59"/>
      <c r="FX389" s="59"/>
      <c r="FY389" s="59"/>
      <c r="FZ389" s="59"/>
      <c r="GA389" s="59"/>
      <c r="GB389" s="59"/>
      <c r="GC389" s="59"/>
      <c r="GD389" s="59"/>
      <c r="GE389" s="59"/>
      <c r="GF389" s="59"/>
      <c r="GG389" s="59"/>
      <c r="GH389" s="59"/>
      <c r="GI389" s="59"/>
      <c r="GJ389" s="59"/>
      <c r="GK389" s="59"/>
      <c r="GL389" s="59"/>
      <c r="GM389" s="59"/>
      <c r="GN389" s="59"/>
      <c r="GO389" s="59"/>
      <c r="GP389" s="59"/>
      <c r="GQ389" s="59"/>
      <c r="GR389" s="59"/>
      <c r="GS389" s="59"/>
      <c r="GT389" s="59"/>
      <c r="GU389" s="59"/>
      <c r="GV389" s="59"/>
      <c r="GW389" s="59"/>
      <c r="GX389" s="59"/>
      <c r="GY389" s="59"/>
      <c r="GZ389" s="59"/>
      <c r="HA389" s="59"/>
      <c r="HB389" s="59"/>
      <c r="HC389" s="59"/>
      <c r="HD389" s="59"/>
      <c r="HE389" s="59"/>
      <c r="HF389" s="59"/>
      <c r="HG389" s="59"/>
      <c r="HH389" s="59"/>
      <c r="HI389" s="59"/>
      <c r="HJ389" s="59"/>
      <c r="HK389" s="59"/>
      <c r="HL389" s="59"/>
      <c r="HM389" s="59"/>
      <c r="HN389" s="59"/>
      <c r="HO389" s="59"/>
      <c r="HP389" s="59"/>
      <c r="HQ389" s="59"/>
      <c r="HR389" s="59"/>
      <c r="HS389" s="59"/>
      <c r="HT389" s="59"/>
      <c r="HU389" s="59"/>
      <c r="HV389" s="59"/>
      <c r="HW389" s="59"/>
      <c r="HX389" s="59"/>
      <c r="HY389" s="59"/>
      <c r="HZ389" s="59"/>
      <c r="IA389" s="59"/>
      <c r="IB389" s="59"/>
      <c r="IC389" s="59"/>
      <c r="ID389" s="59"/>
      <c r="IE389" s="59"/>
      <c r="IF389" s="59"/>
      <c r="IG389" s="59"/>
      <c r="IH389" s="59"/>
      <c r="II389" s="59"/>
      <c r="IJ389" s="59"/>
      <c r="IK389" s="59"/>
      <c r="IL389" s="59"/>
      <c r="IM389" s="59"/>
      <c r="IN389" s="59"/>
      <c r="IO389" s="59"/>
      <c r="IP389" s="59"/>
      <c r="IQ389" s="59"/>
      <c r="IR389" s="59"/>
      <c r="IS389" s="59"/>
      <c r="IT389" s="59"/>
      <c r="IU389" s="59"/>
      <c r="IV389" s="59"/>
    </row>
    <row r="390" spans="15:256" s="87" customFormat="1" ht="22.5" customHeight="1"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  <c r="EJ390" s="59"/>
      <c r="EK390" s="59"/>
      <c r="EL390" s="59"/>
      <c r="EM390" s="59"/>
      <c r="EN390" s="59"/>
      <c r="EO390" s="59"/>
      <c r="EP390" s="59"/>
      <c r="EQ390" s="59"/>
      <c r="ER390" s="59"/>
      <c r="ES390" s="59"/>
      <c r="ET390" s="59"/>
      <c r="EU390" s="59"/>
      <c r="EV390" s="59"/>
      <c r="EW390" s="59"/>
      <c r="EX390" s="59"/>
      <c r="EY390" s="59"/>
      <c r="EZ390" s="59"/>
      <c r="FA390" s="59"/>
      <c r="FB390" s="59"/>
      <c r="FC390" s="59"/>
      <c r="FD390" s="59"/>
      <c r="FE390" s="59"/>
      <c r="FF390" s="59"/>
      <c r="FG390" s="59"/>
      <c r="FH390" s="59"/>
      <c r="FI390" s="59"/>
      <c r="FJ390" s="59"/>
      <c r="FK390" s="59"/>
      <c r="FL390" s="59"/>
      <c r="FM390" s="59"/>
      <c r="FN390" s="59"/>
      <c r="FO390" s="59"/>
      <c r="FP390" s="59"/>
      <c r="FQ390" s="59"/>
      <c r="FR390" s="59"/>
      <c r="FS390" s="59"/>
      <c r="FT390" s="59"/>
      <c r="FU390" s="59"/>
      <c r="FV390" s="59"/>
      <c r="FW390" s="59"/>
      <c r="FX390" s="59"/>
      <c r="FY390" s="59"/>
      <c r="FZ390" s="59"/>
      <c r="GA390" s="59"/>
      <c r="GB390" s="59"/>
      <c r="GC390" s="59"/>
      <c r="GD390" s="59"/>
      <c r="GE390" s="59"/>
      <c r="GF390" s="59"/>
      <c r="GG390" s="59"/>
      <c r="GH390" s="59"/>
      <c r="GI390" s="59"/>
      <c r="GJ390" s="59"/>
      <c r="GK390" s="59"/>
      <c r="GL390" s="59"/>
      <c r="GM390" s="59"/>
      <c r="GN390" s="59"/>
      <c r="GO390" s="59"/>
      <c r="GP390" s="59"/>
      <c r="GQ390" s="59"/>
      <c r="GR390" s="59"/>
      <c r="GS390" s="59"/>
      <c r="GT390" s="59"/>
      <c r="GU390" s="59"/>
      <c r="GV390" s="59"/>
      <c r="GW390" s="59"/>
      <c r="GX390" s="59"/>
      <c r="GY390" s="59"/>
      <c r="GZ390" s="59"/>
      <c r="HA390" s="59"/>
      <c r="HB390" s="59"/>
      <c r="HC390" s="59"/>
      <c r="HD390" s="59"/>
      <c r="HE390" s="59"/>
      <c r="HF390" s="59"/>
      <c r="HG390" s="59"/>
      <c r="HH390" s="59"/>
      <c r="HI390" s="59"/>
      <c r="HJ390" s="59"/>
      <c r="HK390" s="59"/>
      <c r="HL390" s="59"/>
      <c r="HM390" s="59"/>
      <c r="HN390" s="59"/>
      <c r="HO390" s="59"/>
      <c r="HP390" s="59"/>
      <c r="HQ390" s="59"/>
      <c r="HR390" s="59"/>
      <c r="HS390" s="59"/>
      <c r="HT390" s="59"/>
      <c r="HU390" s="59"/>
      <c r="HV390" s="59"/>
      <c r="HW390" s="59"/>
      <c r="HX390" s="59"/>
      <c r="HY390" s="59"/>
      <c r="HZ390" s="59"/>
      <c r="IA390" s="59"/>
      <c r="IB390" s="59"/>
      <c r="IC390" s="59"/>
      <c r="ID390" s="59"/>
      <c r="IE390" s="59"/>
      <c r="IF390" s="59"/>
      <c r="IG390" s="59"/>
      <c r="IH390" s="59"/>
      <c r="II390" s="59"/>
      <c r="IJ390" s="59"/>
      <c r="IK390" s="59"/>
      <c r="IL390" s="59"/>
      <c r="IM390" s="59"/>
      <c r="IN390" s="59"/>
      <c r="IO390" s="59"/>
      <c r="IP390" s="59"/>
      <c r="IQ390" s="59"/>
      <c r="IR390" s="59"/>
      <c r="IS390" s="59"/>
      <c r="IT390" s="59"/>
      <c r="IU390" s="59"/>
      <c r="IV390" s="59"/>
    </row>
    <row r="391" spans="15:256" s="87" customFormat="1" ht="22.5" customHeight="1"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  <c r="EJ391" s="59"/>
      <c r="EK391" s="59"/>
      <c r="EL391" s="59"/>
      <c r="EM391" s="59"/>
      <c r="EN391" s="59"/>
      <c r="EO391" s="59"/>
      <c r="EP391" s="59"/>
      <c r="EQ391" s="59"/>
      <c r="ER391" s="59"/>
      <c r="ES391" s="59"/>
      <c r="ET391" s="59"/>
      <c r="EU391" s="59"/>
      <c r="EV391" s="59"/>
      <c r="EW391" s="59"/>
      <c r="EX391" s="59"/>
      <c r="EY391" s="59"/>
      <c r="EZ391" s="59"/>
      <c r="FA391" s="59"/>
      <c r="FB391" s="59"/>
      <c r="FC391" s="59"/>
      <c r="FD391" s="59"/>
      <c r="FE391" s="59"/>
      <c r="FF391" s="59"/>
      <c r="FG391" s="59"/>
      <c r="FH391" s="59"/>
      <c r="FI391" s="59"/>
      <c r="FJ391" s="59"/>
      <c r="FK391" s="59"/>
      <c r="FL391" s="59"/>
      <c r="FM391" s="59"/>
      <c r="FN391" s="59"/>
      <c r="FO391" s="59"/>
      <c r="FP391" s="59"/>
      <c r="FQ391" s="59"/>
      <c r="FR391" s="59"/>
      <c r="FS391" s="59"/>
      <c r="FT391" s="59"/>
      <c r="FU391" s="59"/>
      <c r="FV391" s="59"/>
      <c r="FW391" s="59"/>
      <c r="FX391" s="59"/>
      <c r="FY391" s="59"/>
      <c r="FZ391" s="59"/>
      <c r="GA391" s="59"/>
      <c r="GB391" s="59"/>
      <c r="GC391" s="59"/>
      <c r="GD391" s="59"/>
      <c r="GE391" s="59"/>
      <c r="GF391" s="59"/>
      <c r="GG391" s="59"/>
      <c r="GH391" s="59"/>
      <c r="GI391" s="59"/>
      <c r="GJ391" s="59"/>
      <c r="GK391" s="59"/>
      <c r="GL391" s="59"/>
      <c r="GM391" s="59"/>
      <c r="GN391" s="59"/>
      <c r="GO391" s="59"/>
      <c r="GP391" s="59"/>
      <c r="GQ391" s="59"/>
      <c r="GR391" s="59"/>
      <c r="GS391" s="59"/>
      <c r="GT391" s="59"/>
      <c r="GU391" s="59"/>
      <c r="GV391" s="59"/>
      <c r="GW391" s="59"/>
      <c r="GX391" s="59"/>
      <c r="GY391" s="59"/>
      <c r="GZ391" s="59"/>
      <c r="HA391" s="59"/>
      <c r="HB391" s="59"/>
      <c r="HC391" s="59"/>
      <c r="HD391" s="59"/>
      <c r="HE391" s="59"/>
      <c r="HF391" s="59"/>
      <c r="HG391" s="59"/>
      <c r="HH391" s="59"/>
      <c r="HI391" s="59"/>
      <c r="HJ391" s="59"/>
      <c r="HK391" s="59"/>
      <c r="HL391" s="59"/>
      <c r="HM391" s="59"/>
      <c r="HN391" s="59"/>
      <c r="HO391" s="59"/>
      <c r="HP391" s="59"/>
      <c r="HQ391" s="59"/>
      <c r="HR391" s="59"/>
      <c r="HS391" s="59"/>
      <c r="HT391" s="59"/>
      <c r="HU391" s="59"/>
      <c r="HV391" s="59"/>
      <c r="HW391" s="59"/>
      <c r="HX391" s="59"/>
      <c r="HY391" s="59"/>
      <c r="HZ391" s="59"/>
      <c r="IA391" s="59"/>
      <c r="IB391" s="59"/>
      <c r="IC391" s="59"/>
      <c r="ID391" s="59"/>
      <c r="IE391" s="59"/>
      <c r="IF391" s="59"/>
      <c r="IG391" s="59"/>
      <c r="IH391" s="59"/>
      <c r="II391" s="59"/>
      <c r="IJ391" s="59"/>
      <c r="IK391" s="59"/>
      <c r="IL391" s="59"/>
      <c r="IM391" s="59"/>
      <c r="IN391" s="59"/>
      <c r="IO391" s="59"/>
      <c r="IP391" s="59"/>
      <c r="IQ391" s="59"/>
      <c r="IR391" s="59"/>
      <c r="IS391" s="59"/>
      <c r="IT391" s="59"/>
      <c r="IU391" s="59"/>
      <c r="IV391" s="59"/>
    </row>
    <row r="392" spans="15:256" s="87" customFormat="1" ht="22.5" customHeight="1"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  <c r="EJ392" s="59"/>
      <c r="EK392" s="59"/>
      <c r="EL392" s="59"/>
      <c r="EM392" s="59"/>
      <c r="EN392" s="59"/>
      <c r="EO392" s="59"/>
      <c r="EP392" s="59"/>
      <c r="EQ392" s="59"/>
      <c r="ER392" s="59"/>
      <c r="ES392" s="59"/>
      <c r="ET392" s="59"/>
      <c r="EU392" s="59"/>
      <c r="EV392" s="59"/>
      <c r="EW392" s="59"/>
      <c r="EX392" s="59"/>
      <c r="EY392" s="59"/>
      <c r="EZ392" s="59"/>
      <c r="FA392" s="59"/>
      <c r="FB392" s="59"/>
      <c r="FC392" s="59"/>
      <c r="FD392" s="59"/>
      <c r="FE392" s="59"/>
      <c r="FF392" s="59"/>
      <c r="FG392" s="59"/>
      <c r="FH392" s="59"/>
      <c r="FI392" s="59"/>
      <c r="FJ392" s="59"/>
      <c r="FK392" s="59"/>
      <c r="FL392" s="59"/>
      <c r="FM392" s="59"/>
      <c r="FN392" s="59"/>
      <c r="FO392" s="59"/>
      <c r="FP392" s="59"/>
      <c r="FQ392" s="59"/>
      <c r="FR392" s="59"/>
      <c r="FS392" s="59"/>
      <c r="FT392" s="59"/>
      <c r="FU392" s="59"/>
      <c r="FV392" s="59"/>
      <c r="FW392" s="59"/>
      <c r="FX392" s="59"/>
      <c r="FY392" s="59"/>
      <c r="FZ392" s="59"/>
      <c r="GA392" s="59"/>
      <c r="GB392" s="59"/>
      <c r="GC392" s="59"/>
      <c r="GD392" s="59"/>
      <c r="GE392" s="59"/>
      <c r="GF392" s="59"/>
      <c r="GG392" s="59"/>
      <c r="GH392" s="59"/>
      <c r="GI392" s="59"/>
      <c r="GJ392" s="59"/>
      <c r="GK392" s="59"/>
      <c r="GL392" s="59"/>
      <c r="GM392" s="59"/>
      <c r="GN392" s="59"/>
      <c r="GO392" s="59"/>
      <c r="GP392" s="59"/>
      <c r="GQ392" s="59"/>
      <c r="GR392" s="59"/>
      <c r="GS392" s="59"/>
      <c r="GT392" s="59"/>
      <c r="GU392" s="59"/>
      <c r="GV392" s="59"/>
      <c r="GW392" s="59"/>
      <c r="GX392" s="59"/>
      <c r="GY392" s="59"/>
      <c r="GZ392" s="59"/>
      <c r="HA392" s="59"/>
      <c r="HB392" s="59"/>
      <c r="HC392" s="59"/>
      <c r="HD392" s="59"/>
      <c r="HE392" s="59"/>
      <c r="HF392" s="59"/>
      <c r="HG392" s="59"/>
      <c r="HH392" s="59"/>
      <c r="HI392" s="59"/>
      <c r="HJ392" s="59"/>
      <c r="HK392" s="59"/>
      <c r="HL392" s="59"/>
      <c r="HM392" s="59"/>
      <c r="HN392" s="59"/>
      <c r="HO392" s="59"/>
      <c r="HP392" s="59"/>
      <c r="HQ392" s="59"/>
      <c r="HR392" s="59"/>
      <c r="HS392" s="59"/>
      <c r="HT392" s="59"/>
      <c r="HU392" s="59"/>
      <c r="HV392" s="59"/>
      <c r="HW392" s="59"/>
      <c r="HX392" s="59"/>
      <c r="HY392" s="59"/>
      <c r="HZ392" s="59"/>
      <c r="IA392" s="59"/>
      <c r="IB392" s="59"/>
      <c r="IC392" s="59"/>
      <c r="ID392" s="59"/>
      <c r="IE392" s="59"/>
      <c r="IF392" s="59"/>
      <c r="IG392" s="59"/>
      <c r="IH392" s="59"/>
      <c r="II392" s="59"/>
      <c r="IJ392" s="59"/>
      <c r="IK392" s="59"/>
      <c r="IL392" s="59"/>
      <c r="IM392" s="59"/>
      <c r="IN392" s="59"/>
      <c r="IO392" s="59"/>
      <c r="IP392" s="59"/>
      <c r="IQ392" s="59"/>
      <c r="IR392" s="59"/>
      <c r="IS392" s="59"/>
      <c r="IT392" s="59"/>
      <c r="IU392" s="59"/>
      <c r="IV392" s="59"/>
    </row>
    <row r="393" spans="15:256" s="87" customFormat="1" ht="22.5" customHeight="1"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  <c r="EM393" s="59"/>
      <c r="EN393" s="59"/>
      <c r="EO393" s="59"/>
      <c r="EP393" s="59"/>
      <c r="EQ393" s="59"/>
      <c r="ER393" s="59"/>
      <c r="ES393" s="59"/>
      <c r="ET393" s="59"/>
      <c r="EU393" s="59"/>
      <c r="EV393" s="59"/>
      <c r="EW393" s="59"/>
      <c r="EX393" s="59"/>
      <c r="EY393" s="59"/>
      <c r="EZ393" s="59"/>
      <c r="FA393" s="59"/>
      <c r="FB393" s="59"/>
      <c r="FC393" s="59"/>
      <c r="FD393" s="59"/>
      <c r="FE393" s="59"/>
      <c r="FF393" s="59"/>
      <c r="FG393" s="59"/>
      <c r="FH393" s="59"/>
      <c r="FI393" s="59"/>
      <c r="FJ393" s="59"/>
      <c r="FK393" s="59"/>
      <c r="FL393" s="59"/>
      <c r="FM393" s="59"/>
      <c r="FN393" s="59"/>
      <c r="FO393" s="59"/>
      <c r="FP393" s="59"/>
      <c r="FQ393" s="59"/>
      <c r="FR393" s="59"/>
      <c r="FS393" s="59"/>
      <c r="FT393" s="59"/>
      <c r="FU393" s="59"/>
      <c r="FV393" s="59"/>
      <c r="FW393" s="59"/>
      <c r="FX393" s="59"/>
      <c r="FY393" s="59"/>
      <c r="FZ393" s="59"/>
      <c r="GA393" s="59"/>
      <c r="GB393" s="59"/>
      <c r="GC393" s="59"/>
      <c r="GD393" s="59"/>
      <c r="GE393" s="59"/>
      <c r="GF393" s="59"/>
      <c r="GG393" s="59"/>
      <c r="GH393" s="59"/>
      <c r="GI393" s="59"/>
      <c r="GJ393" s="59"/>
      <c r="GK393" s="59"/>
      <c r="GL393" s="59"/>
      <c r="GM393" s="59"/>
      <c r="GN393" s="59"/>
      <c r="GO393" s="59"/>
      <c r="GP393" s="59"/>
      <c r="GQ393" s="59"/>
      <c r="GR393" s="59"/>
      <c r="GS393" s="59"/>
      <c r="GT393" s="59"/>
      <c r="GU393" s="59"/>
      <c r="GV393" s="59"/>
      <c r="GW393" s="59"/>
      <c r="GX393" s="59"/>
      <c r="GY393" s="59"/>
      <c r="GZ393" s="59"/>
      <c r="HA393" s="59"/>
      <c r="HB393" s="59"/>
      <c r="HC393" s="59"/>
      <c r="HD393" s="59"/>
      <c r="HE393" s="59"/>
      <c r="HF393" s="59"/>
      <c r="HG393" s="59"/>
      <c r="HH393" s="59"/>
      <c r="HI393" s="59"/>
      <c r="HJ393" s="59"/>
      <c r="HK393" s="59"/>
      <c r="HL393" s="59"/>
      <c r="HM393" s="59"/>
      <c r="HN393" s="59"/>
      <c r="HO393" s="59"/>
      <c r="HP393" s="59"/>
      <c r="HQ393" s="59"/>
      <c r="HR393" s="59"/>
      <c r="HS393" s="59"/>
      <c r="HT393" s="59"/>
      <c r="HU393" s="59"/>
      <c r="HV393" s="59"/>
      <c r="HW393" s="59"/>
      <c r="HX393" s="59"/>
      <c r="HY393" s="59"/>
      <c r="HZ393" s="59"/>
      <c r="IA393" s="59"/>
      <c r="IB393" s="59"/>
      <c r="IC393" s="59"/>
      <c r="ID393" s="59"/>
      <c r="IE393" s="59"/>
      <c r="IF393" s="59"/>
      <c r="IG393" s="59"/>
      <c r="IH393" s="59"/>
      <c r="II393" s="59"/>
      <c r="IJ393" s="59"/>
      <c r="IK393" s="59"/>
      <c r="IL393" s="59"/>
      <c r="IM393" s="59"/>
      <c r="IN393" s="59"/>
      <c r="IO393" s="59"/>
      <c r="IP393" s="59"/>
      <c r="IQ393" s="59"/>
      <c r="IR393" s="59"/>
      <c r="IS393" s="59"/>
      <c r="IT393" s="59"/>
      <c r="IU393" s="59"/>
      <c r="IV393" s="59"/>
    </row>
    <row r="394" spans="15:256" s="87" customFormat="1" ht="22.5" customHeight="1"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  <c r="EM394" s="59"/>
      <c r="EN394" s="59"/>
      <c r="EO394" s="59"/>
      <c r="EP394" s="59"/>
      <c r="EQ394" s="59"/>
      <c r="ER394" s="59"/>
      <c r="ES394" s="59"/>
      <c r="ET394" s="59"/>
      <c r="EU394" s="59"/>
      <c r="EV394" s="59"/>
      <c r="EW394" s="59"/>
      <c r="EX394" s="59"/>
      <c r="EY394" s="59"/>
      <c r="EZ394" s="59"/>
      <c r="FA394" s="59"/>
      <c r="FB394" s="59"/>
      <c r="FC394" s="59"/>
      <c r="FD394" s="59"/>
      <c r="FE394" s="59"/>
      <c r="FF394" s="59"/>
      <c r="FG394" s="59"/>
      <c r="FH394" s="59"/>
      <c r="FI394" s="59"/>
      <c r="FJ394" s="59"/>
      <c r="FK394" s="59"/>
      <c r="FL394" s="59"/>
      <c r="FM394" s="59"/>
      <c r="FN394" s="59"/>
      <c r="FO394" s="59"/>
      <c r="FP394" s="59"/>
      <c r="FQ394" s="59"/>
      <c r="FR394" s="59"/>
      <c r="FS394" s="59"/>
      <c r="FT394" s="59"/>
      <c r="FU394" s="59"/>
      <c r="FV394" s="59"/>
      <c r="FW394" s="59"/>
      <c r="FX394" s="59"/>
      <c r="FY394" s="59"/>
      <c r="FZ394" s="59"/>
      <c r="GA394" s="59"/>
      <c r="GB394" s="59"/>
      <c r="GC394" s="59"/>
      <c r="GD394" s="59"/>
      <c r="GE394" s="59"/>
      <c r="GF394" s="59"/>
      <c r="GG394" s="59"/>
      <c r="GH394" s="59"/>
      <c r="GI394" s="59"/>
      <c r="GJ394" s="59"/>
      <c r="GK394" s="59"/>
      <c r="GL394" s="59"/>
      <c r="GM394" s="59"/>
      <c r="GN394" s="59"/>
      <c r="GO394" s="59"/>
      <c r="GP394" s="59"/>
      <c r="GQ394" s="59"/>
      <c r="GR394" s="59"/>
      <c r="GS394" s="59"/>
      <c r="GT394" s="59"/>
      <c r="GU394" s="59"/>
      <c r="GV394" s="59"/>
      <c r="GW394" s="59"/>
      <c r="GX394" s="59"/>
      <c r="GY394" s="59"/>
      <c r="GZ394" s="59"/>
      <c r="HA394" s="59"/>
      <c r="HB394" s="59"/>
      <c r="HC394" s="59"/>
      <c r="HD394" s="59"/>
      <c r="HE394" s="59"/>
      <c r="HF394" s="59"/>
      <c r="HG394" s="59"/>
      <c r="HH394" s="59"/>
      <c r="HI394" s="59"/>
      <c r="HJ394" s="59"/>
      <c r="HK394" s="59"/>
      <c r="HL394" s="59"/>
      <c r="HM394" s="59"/>
      <c r="HN394" s="59"/>
      <c r="HO394" s="59"/>
      <c r="HP394" s="59"/>
      <c r="HQ394" s="59"/>
      <c r="HR394" s="59"/>
      <c r="HS394" s="59"/>
      <c r="HT394" s="59"/>
      <c r="HU394" s="59"/>
      <c r="HV394" s="59"/>
      <c r="HW394" s="59"/>
      <c r="HX394" s="59"/>
      <c r="HY394" s="59"/>
      <c r="HZ394" s="59"/>
      <c r="IA394" s="59"/>
      <c r="IB394" s="59"/>
      <c r="IC394" s="59"/>
      <c r="ID394" s="59"/>
      <c r="IE394" s="59"/>
      <c r="IF394" s="59"/>
      <c r="IG394" s="59"/>
      <c r="IH394" s="59"/>
      <c r="II394" s="59"/>
      <c r="IJ394" s="59"/>
      <c r="IK394" s="59"/>
      <c r="IL394" s="59"/>
      <c r="IM394" s="59"/>
      <c r="IN394" s="59"/>
      <c r="IO394" s="59"/>
      <c r="IP394" s="59"/>
      <c r="IQ394" s="59"/>
      <c r="IR394" s="59"/>
      <c r="IS394" s="59"/>
      <c r="IT394" s="59"/>
      <c r="IU394" s="59"/>
      <c r="IV394" s="59"/>
    </row>
    <row r="395" spans="15:256" s="87" customFormat="1" ht="22.5" customHeight="1"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  <c r="EM395" s="59"/>
      <c r="EN395" s="59"/>
      <c r="EO395" s="59"/>
      <c r="EP395" s="59"/>
      <c r="EQ395" s="59"/>
      <c r="ER395" s="59"/>
      <c r="ES395" s="59"/>
      <c r="ET395" s="59"/>
      <c r="EU395" s="59"/>
      <c r="EV395" s="59"/>
      <c r="EW395" s="59"/>
      <c r="EX395" s="59"/>
      <c r="EY395" s="59"/>
      <c r="EZ395" s="59"/>
      <c r="FA395" s="59"/>
      <c r="FB395" s="59"/>
      <c r="FC395" s="59"/>
      <c r="FD395" s="59"/>
      <c r="FE395" s="59"/>
      <c r="FF395" s="59"/>
      <c r="FG395" s="59"/>
      <c r="FH395" s="59"/>
      <c r="FI395" s="59"/>
      <c r="FJ395" s="59"/>
      <c r="FK395" s="59"/>
      <c r="FL395" s="59"/>
      <c r="FM395" s="59"/>
      <c r="FN395" s="59"/>
      <c r="FO395" s="59"/>
      <c r="FP395" s="59"/>
      <c r="FQ395" s="59"/>
      <c r="FR395" s="59"/>
      <c r="FS395" s="59"/>
      <c r="FT395" s="59"/>
      <c r="FU395" s="59"/>
      <c r="FV395" s="59"/>
      <c r="FW395" s="59"/>
      <c r="FX395" s="59"/>
      <c r="FY395" s="59"/>
      <c r="FZ395" s="59"/>
      <c r="GA395" s="59"/>
      <c r="GB395" s="59"/>
      <c r="GC395" s="59"/>
      <c r="GD395" s="59"/>
      <c r="GE395" s="59"/>
      <c r="GF395" s="59"/>
      <c r="GG395" s="59"/>
      <c r="GH395" s="59"/>
      <c r="GI395" s="59"/>
      <c r="GJ395" s="59"/>
      <c r="GK395" s="59"/>
      <c r="GL395" s="59"/>
      <c r="GM395" s="59"/>
      <c r="GN395" s="59"/>
      <c r="GO395" s="59"/>
      <c r="GP395" s="59"/>
      <c r="GQ395" s="59"/>
      <c r="GR395" s="59"/>
      <c r="GS395" s="59"/>
      <c r="GT395" s="59"/>
      <c r="GU395" s="59"/>
      <c r="GV395" s="59"/>
      <c r="GW395" s="59"/>
      <c r="GX395" s="59"/>
      <c r="GY395" s="59"/>
      <c r="GZ395" s="59"/>
      <c r="HA395" s="59"/>
      <c r="HB395" s="59"/>
      <c r="HC395" s="59"/>
      <c r="HD395" s="59"/>
      <c r="HE395" s="59"/>
      <c r="HF395" s="59"/>
      <c r="HG395" s="59"/>
      <c r="HH395" s="59"/>
      <c r="HI395" s="59"/>
      <c r="HJ395" s="59"/>
      <c r="HK395" s="59"/>
      <c r="HL395" s="59"/>
      <c r="HM395" s="59"/>
      <c r="HN395" s="59"/>
      <c r="HO395" s="59"/>
      <c r="HP395" s="59"/>
      <c r="HQ395" s="59"/>
      <c r="HR395" s="59"/>
      <c r="HS395" s="59"/>
      <c r="HT395" s="59"/>
      <c r="HU395" s="59"/>
      <c r="HV395" s="59"/>
      <c r="HW395" s="59"/>
      <c r="HX395" s="59"/>
      <c r="HY395" s="59"/>
      <c r="HZ395" s="59"/>
      <c r="IA395" s="59"/>
      <c r="IB395" s="59"/>
      <c r="IC395" s="59"/>
      <c r="ID395" s="59"/>
      <c r="IE395" s="59"/>
      <c r="IF395" s="59"/>
      <c r="IG395" s="59"/>
      <c r="IH395" s="59"/>
      <c r="II395" s="59"/>
      <c r="IJ395" s="59"/>
      <c r="IK395" s="59"/>
      <c r="IL395" s="59"/>
      <c r="IM395" s="59"/>
      <c r="IN395" s="59"/>
      <c r="IO395" s="59"/>
      <c r="IP395" s="59"/>
      <c r="IQ395" s="59"/>
      <c r="IR395" s="59"/>
      <c r="IS395" s="59"/>
      <c r="IT395" s="59"/>
      <c r="IU395" s="59"/>
      <c r="IV395" s="59"/>
    </row>
    <row r="396" spans="15:256" s="87" customFormat="1" ht="22.5" customHeight="1"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  <c r="EM396" s="59"/>
      <c r="EN396" s="59"/>
      <c r="EO396" s="59"/>
      <c r="EP396" s="59"/>
      <c r="EQ396" s="59"/>
      <c r="ER396" s="59"/>
      <c r="ES396" s="59"/>
      <c r="ET396" s="59"/>
      <c r="EU396" s="59"/>
      <c r="EV396" s="59"/>
      <c r="EW396" s="59"/>
      <c r="EX396" s="59"/>
      <c r="EY396" s="59"/>
      <c r="EZ396" s="59"/>
      <c r="FA396" s="59"/>
      <c r="FB396" s="59"/>
      <c r="FC396" s="59"/>
      <c r="FD396" s="59"/>
      <c r="FE396" s="59"/>
      <c r="FF396" s="59"/>
      <c r="FG396" s="59"/>
      <c r="FH396" s="59"/>
      <c r="FI396" s="59"/>
      <c r="FJ396" s="59"/>
      <c r="FK396" s="59"/>
      <c r="FL396" s="59"/>
      <c r="FM396" s="59"/>
      <c r="FN396" s="59"/>
      <c r="FO396" s="59"/>
      <c r="FP396" s="59"/>
      <c r="FQ396" s="59"/>
      <c r="FR396" s="59"/>
      <c r="FS396" s="59"/>
      <c r="FT396" s="59"/>
      <c r="FU396" s="59"/>
      <c r="FV396" s="59"/>
      <c r="FW396" s="59"/>
      <c r="FX396" s="59"/>
      <c r="FY396" s="59"/>
      <c r="FZ396" s="59"/>
      <c r="GA396" s="59"/>
      <c r="GB396" s="59"/>
      <c r="GC396" s="59"/>
      <c r="GD396" s="59"/>
      <c r="GE396" s="59"/>
      <c r="GF396" s="59"/>
      <c r="GG396" s="59"/>
      <c r="GH396" s="59"/>
      <c r="GI396" s="59"/>
      <c r="GJ396" s="59"/>
      <c r="GK396" s="59"/>
      <c r="GL396" s="59"/>
      <c r="GM396" s="59"/>
      <c r="GN396" s="59"/>
      <c r="GO396" s="59"/>
      <c r="GP396" s="59"/>
      <c r="GQ396" s="59"/>
      <c r="GR396" s="59"/>
      <c r="GS396" s="59"/>
      <c r="GT396" s="59"/>
      <c r="GU396" s="59"/>
      <c r="GV396" s="59"/>
      <c r="GW396" s="59"/>
      <c r="GX396" s="59"/>
      <c r="GY396" s="59"/>
      <c r="GZ396" s="59"/>
      <c r="HA396" s="59"/>
      <c r="HB396" s="59"/>
      <c r="HC396" s="59"/>
      <c r="HD396" s="59"/>
      <c r="HE396" s="59"/>
      <c r="HF396" s="59"/>
      <c r="HG396" s="59"/>
      <c r="HH396" s="59"/>
      <c r="HI396" s="59"/>
      <c r="HJ396" s="59"/>
      <c r="HK396" s="59"/>
      <c r="HL396" s="59"/>
      <c r="HM396" s="59"/>
      <c r="HN396" s="59"/>
      <c r="HO396" s="59"/>
      <c r="HP396" s="59"/>
      <c r="HQ396" s="59"/>
      <c r="HR396" s="59"/>
      <c r="HS396" s="59"/>
      <c r="HT396" s="59"/>
      <c r="HU396" s="59"/>
      <c r="HV396" s="59"/>
      <c r="HW396" s="59"/>
      <c r="HX396" s="59"/>
      <c r="HY396" s="59"/>
      <c r="HZ396" s="59"/>
      <c r="IA396" s="59"/>
      <c r="IB396" s="59"/>
      <c r="IC396" s="59"/>
      <c r="ID396" s="59"/>
      <c r="IE396" s="59"/>
      <c r="IF396" s="59"/>
      <c r="IG396" s="59"/>
      <c r="IH396" s="59"/>
      <c r="II396" s="59"/>
      <c r="IJ396" s="59"/>
      <c r="IK396" s="59"/>
      <c r="IL396" s="59"/>
      <c r="IM396" s="59"/>
      <c r="IN396" s="59"/>
      <c r="IO396" s="59"/>
      <c r="IP396" s="59"/>
      <c r="IQ396" s="59"/>
      <c r="IR396" s="59"/>
      <c r="IS396" s="59"/>
      <c r="IT396" s="59"/>
      <c r="IU396" s="59"/>
      <c r="IV396" s="59"/>
    </row>
    <row r="397" spans="15:256" s="87" customFormat="1" ht="22.5" customHeight="1"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  <c r="EJ397" s="59"/>
      <c r="EK397" s="59"/>
      <c r="EL397" s="59"/>
      <c r="EM397" s="59"/>
      <c r="EN397" s="59"/>
      <c r="EO397" s="59"/>
      <c r="EP397" s="59"/>
      <c r="EQ397" s="59"/>
      <c r="ER397" s="59"/>
      <c r="ES397" s="59"/>
      <c r="ET397" s="59"/>
      <c r="EU397" s="59"/>
      <c r="EV397" s="59"/>
      <c r="EW397" s="59"/>
      <c r="EX397" s="59"/>
      <c r="EY397" s="59"/>
      <c r="EZ397" s="59"/>
      <c r="FA397" s="59"/>
      <c r="FB397" s="59"/>
      <c r="FC397" s="59"/>
      <c r="FD397" s="59"/>
      <c r="FE397" s="59"/>
      <c r="FF397" s="59"/>
      <c r="FG397" s="59"/>
      <c r="FH397" s="59"/>
      <c r="FI397" s="59"/>
      <c r="FJ397" s="59"/>
      <c r="FK397" s="59"/>
      <c r="FL397" s="59"/>
      <c r="FM397" s="59"/>
      <c r="FN397" s="59"/>
      <c r="FO397" s="59"/>
      <c r="FP397" s="59"/>
      <c r="FQ397" s="59"/>
      <c r="FR397" s="59"/>
      <c r="FS397" s="59"/>
      <c r="FT397" s="59"/>
      <c r="FU397" s="59"/>
      <c r="FV397" s="59"/>
      <c r="FW397" s="59"/>
      <c r="FX397" s="59"/>
      <c r="FY397" s="59"/>
      <c r="FZ397" s="59"/>
      <c r="GA397" s="59"/>
      <c r="GB397" s="59"/>
      <c r="GC397" s="59"/>
      <c r="GD397" s="59"/>
      <c r="GE397" s="59"/>
      <c r="GF397" s="59"/>
      <c r="GG397" s="59"/>
      <c r="GH397" s="59"/>
      <c r="GI397" s="59"/>
      <c r="GJ397" s="59"/>
      <c r="GK397" s="59"/>
      <c r="GL397" s="59"/>
      <c r="GM397" s="59"/>
      <c r="GN397" s="59"/>
      <c r="GO397" s="59"/>
      <c r="GP397" s="59"/>
      <c r="GQ397" s="59"/>
      <c r="GR397" s="59"/>
      <c r="GS397" s="59"/>
      <c r="GT397" s="59"/>
      <c r="GU397" s="59"/>
      <c r="GV397" s="59"/>
      <c r="GW397" s="59"/>
      <c r="GX397" s="59"/>
      <c r="GY397" s="59"/>
      <c r="GZ397" s="59"/>
      <c r="HA397" s="59"/>
      <c r="HB397" s="59"/>
      <c r="HC397" s="59"/>
      <c r="HD397" s="59"/>
      <c r="HE397" s="59"/>
      <c r="HF397" s="59"/>
      <c r="HG397" s="59"/>
      <c r="HH397" s="59"/>
      <c r="HI397" s="59"/>
      <c r="HJ397" s="59"/>
      <c r="HK397" s="59"/>
      <c r="HL397" s="59"/>
      <c r="HM397" s="59"/>
      <c r="HN397" s="59"/>
      <c r="HO397" s="59"/>
      <c r="HP397" s="59"/>
      <c r="HQ397" s="59"/>
      <c r="HR397" s="59"/>
      <c r="HS397" s="59"/>
      <c r="HT397" s="59"/>
      <c r="HU397" s="59"/>
      <c r="HV397" s="59"/>
      <c r="HW397" s="59"/>
      <c r="HX397" s="59"/>
      <c r="HY397" s="59"/>
      <c r="HZ397" s="59"/>
      <c r="IA397" s="59"/>
      <c r="IB397" s="59"/>
      <c r="IC397" s="59"/>
      <c r="ID397" s="59"/>
      <c r="IE397" s="59"/>
      <c r="IF397" s="59"/>
      <c r="IG397" s="59"/>
      <c r="IH397" s="59"/>
      <c r="II397" s="59"/>
      <c r="IJ397" s="59"/>
      <c r="IK397" s="59"/>
      <c r="IL397" s="59"/>
      <c r="IM397" s="59"/>
      <c r="IN397" s="59"/>
      <c r="IO397" s="59"/>
      <c r="IP397" s="59"/>
      <c r="IQ397" s="59"/>
      <c r="IR397" s="59"/>
      <c r="IS397" s="59"/>
      <c r="IT397" s="59"/>
      <c r="IU397" s="59"/>
      <c r="IV397" s="59"/>
    </row>
    <row r="398" spans="15:256" s="87" customFormat="1" ht="22.5" customHeight="1"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  <c r="EJ398" s="59"/>
      <c r="EK398" s="59"/>
      <c r="EL398" s="59"/>
      <c r="EM398" s="59"/>
      <c r="EN398" s="59"/>
      <c r="EO398" s="59"/>
      <c r="EP398" s="59"/>
      <c r="EQ398" s="59"/>
      <c r="ER398" s="59"/>
      <c r="ES398" s="59"/>
      <c r="ET398" s="59"/>
      <c r="EU398" s="59"/>
      <c r="EV398" s="59"/>
      <c r="EW398" s="59"/>
      <c r="EX398" s="59"/>
      <c r="EY398" s="59"/>
      <c r="EZ398" s="59"/>
      <c r="FA398" s="59"/>
      <c r="FB398" s="59"/>
      <c r="FC398" s="59"/>
      <c r="FD398" s="59"/>
      <c r="FE398" s="59"/>
      <c r="FF398" s="59"/>
      <c r="FG398" s="59"/>
      <c r="FH398" s="59"/>
      <c r="FI398" s="59"/>
      <c r="FJ398" s="59"/>
      <c r="FK398" s="59"/>
      <c r="FL398" s="59"/>
      <c r="FM398" s="59"/>
      <c r="FN398" s="59"/>
      <c r="FO398" s="59"/>
      <c r="FP398" s="59"/>
      <c r="FQ398" s="59"/>
      <c r="FR398" s="59"/>
      <c r="FS398" s="59"/>
      <c r="FT398" s="59"/>
      <c r="FU398" s="59"/>
      <c r="FV398" s="59"/>
      <c r="FW398" s="59"/>
      <c r="FX398" s="59"/>
      <c r="FY398" s="59"/>
      <c r="FZ398" s="59"/>
      <c r="GA398" s="59"/>
      <c r="GB398" s="59"/>
      <c r="GC398" s="59"/>
      <c r="GD398" s="59"/>
      <c r="GE398" s="59"/>
      <c r="GF398" s="59"/>
      <c r="GG398" s="59"/>
      <c r="GH398" s="59"/>
      <c r="GI398" s="59"/>
      <c r="GJ398" s="59"/>
      <c r="GK398" s="59"/>
      <c r="GL398" s="59"/>
      <c r="GM398" s="59"/>
      <c r="GN398" s="59"/>
      <c r="GO398" s="59"/>
      <c r="GP398" s="59"/>
      <c r="GQ398" s="59"/>
      <c r="GR398" s="59"/>
      <c r="GS398" s="59"/>
      <c r="GT398" s="59"/>
      <c r="GU398" s="59"/>
      <c r="GV398" s="59"/>
      <c r="GW398" s="59"/>
      <c r="GX398" s="59"/>
      <c r="GY398" s="59"/>
      <c r="GZ398" s="59"/>
      <c r="HA398" s="59"/>
      <c r="HB398" s="59"/>
      <c r="HC398" s="59"/>
      <c r="HD398" s="59"/>
      <c r="HE398" s="59"/>
      <c r="HF398" s="59"/>
      <c r="HG398" s="59"/>
      <c r="HH398" s="59"/>
      <c r="HI398" s="59"/>
      <c r="HJ398" s="59"/>
      <c r="HK398" s="59"/>
      <c r="HL398" s="59"/>
      <c r="HM398" s="59"/>
      <c r="HN398" s="59"/>
      <c r="HO398" s="59"/>
      <c r="HP398" s="59"/>
      <c r="HQ398" s="59"/>
      <c r="HR398" s="59"/>
      <c r="HS398" s="59"/>
      <c r="HT398" s="59"/>
      <c r="HU398" s="59"/>
      <c r="HV398" s="59"/>
      <c r="HW398" s="59"/>
      <c r="HX398" s="59"/>
      <c r="HY398" s="59"/>
      <c r="HZ398" s="59"/>
      <c r="IA398" s="59"/>
      <c r="IB398" s="59"/>
      <c r="IC398" s="59"/>
      <c r="ID398" s="59"/>
      <c r="IE398" s="59"/>
      <c r="IF398" s="59"/>
      <c r="IG398" s="59"/>
      <c r="IH398" s="59"/>
      <c r="II398" s="59"/>
      <c r="IJ398" s="59"/>
      <c r="IK398" s="59"/>
      <c r="IL398" s="59"/>
      <c r="IM398" s="59"/>
      <c r="IN398" s="59"/>
      <c r="IO398" s="59"/>
      <c r="IP398" s="59"/>
      <c r="IQ398" s="59"/>
      <c r="IR398" s="59"/>
      <c r="IS398" s="59"/>
      <c r="IT398" s="59"/>
      <c r="IU398" s="59"/>
      <c r="IV398" s="59"/>
    </row>
    <row r="399" spans="15:256" s="87" customFormat="1" ht="22.5" customHeight="1"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  <c r="EJ399" s="59"/>
      <c r="EK399" s="59"/>
      <c r="EL399" s="59"/>
      <c r="EM399" s="59"/>
      <c r="EN399" s="59"/>
      <c r="EO399" s="59"/>
      <c r="EP399" s="59"/>
      <c r="EQ399" s="59"/>
      <c r="ER399" s="59"/>
      <c r="ES399" s="59"/>
      <c r="ET399" s="59"/>
      <c r="EU399" s="59"/>
      <c r="EV399" s="59"/>
      <c r="EW399" s="59"/>
      <c r="EX399" s="59"/>
      <c r="EY399" s="59"/>
      <c r="EZ399" s="59"/>
      <c r="FA399" s="59"/>
      <c r="FB399" s="59"/>
      <c r="FC399" s="59"/>
      <c r="FD399" s="59"/>
      <c r="FE399" s="59"/>
      <c r="FF399" s="59"/>
      <c r="FG399" s="59"/>
      <c r="FH399" s="59"/>
      <c r="FI399" s="59"/>
      <c r="FJ399" s="59"/>
      <c r="FK399" s="59"/>
      <c r="FL399" s="59"/>
      <c r="FM399" s="59"/>
      <c r="FN399" s="59"/>
      <c r="FO399" s="59"/>
      <c r="FP399" s="59"/>
      <c r="FQ399" s="59"/>
      <c r="FR399" s="59"/>
      <c r="FS399" s="59"/>
      <c r="FT399" s="59"/>
      <c r="FU399" s="59"/>
      <c r="FV399" s="59"/>
      <c r="FW399" s="59"/>
      <c r="FX399" s="59"/>
      <c r="FY399" s="59"/>
      <c r="FZ399" s="59"/>
      <c r="GA399" s="59"/>
      <c r="GB399" s="59"/>
      <c r="GC399" s="59"/>
      <c r="GD399" s="59"/>
      <c r="GE399" s="59"/>
      <c r="GF399" s="59"/>
      <c r="GG399" s="59"/>
      <c r="GH399" s="59"/>
      <c r="GI399" s="59"/>
      <c r="GJ399" s="59"/>
      <c r="GK399" s="59"/>
      <c r="GL399" s="59"/>
      <c r="GM399" s="59"/>
      <c r="GN399" s="59"/>
      <c r="GO399" s="59"/>
      <c r="GP399" s="59"/>
      <c r="GQ399" s="59"/>
      <c r="GR399" s="59"/>
      <c r="GS399" s="59"/>
      <c r="GT399" s="59"/>
      <c r="GU399" s="59"/>
      <c r="GV399" s="59"/>
      <c r="GW399" s="59"/>
      <c r="GX399" s="59"/>
      <c r="GY399" s="59"/>
      <c r="GZ399" s="59"/>
      <c r="HA399" s="59"/>
      <c r="HB399" s="59"/>
      <c r="HC399" s="59"/>
      <c r="HD399" s="59"/>
      <c r="HE399" s="59"/>
      <c r="HF399" s="59"/>
      <c r="HG399" s="59"/>
      <c r="HH399" s="59"/>
      <c r="HI399" s="59"/>
      <c r="HJ399" s="59"/>
      <c r="HK399" s="59"/>
      <c r="HL399" s="59"/>
      <c r="HM399" s="59"/>
      <c r="HN399" s="59"/>
      <c r="HO399" s="59"/>
      <c r="HP399" s="59"/>
      <c r="HQ399" s="59"/>
      <c r="HR399" s="59"/>
      <c r="HS399" s="59"/>
      <c r="HT399" s="59"/>
      <c r="HU399" s="59"/>
      <c r="HV399" s="59"/>
      <c r="HW399" s="59"/>
      <c r="HX399" s="59"/>
      <c r="HY399" s="59"/>
      <c r="HZ399" s="59"/>
      <c r="IA399" s="59"/>
      <c r="IB399" s="59"/>
      <c r="IC399" s="59"/>
      <c r="ID399" s="59"/>
      <c r="IE399" s="59"/>
      <c r="IF399" s="59"/>
      <c r="IG399" s="59"/>
      <c r="IH399" s="59"/>
      <c r="II399" s="59"/>
      <c r="IJ399" s="59"/>
      <c r="IK399" s="59"/>
      <c r="IL399" s="59"/>
      <c r="IM399" s="59"/>
      <c r="IN399" s="59"/>
      <c r="IO399" s="59"/>
      <c r="IP399" s="59"/>
      <c r="IQ399" s="59"/>
      <c r="IR399" s="59"/>
      <c r="IS399" s="59"/>
      <c r="IT399" s="59"/>
      <c r="IU399" s="59"/>
      <c r="IV399" s="59"/>
    </row>
    <row r="400" spans="15:256" s="87" customFormat="1" ht="22.5" customHeight="1"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  <c r="EJ400" s="59"/>
      <c r="EK400" s="59"/>
      <c r="EL400" s="59"/>
      <c r="EM400" s="59"/>
      <c r="EN400" s="59"/>
      <c r="EO400" s="59"/>
      <c r="EP400" s="59"/>
      <c r="EQ400" s="59"/>
      <c r="ER400" s="59"/>
      <c r="ES400" s="59"/>
      <c r="ET400" s="59"/>
      <c r="EU400" s="59"/>
      <c r="EV400" s="59"/>
      <c r="EW400" s="59"/>
      <c r="EX400" s="59"/>
      <c r="EY400" s="59"/>
      <c r="EZ400" s="59"/>
      <c r="FA400" s="59"/>
      <c r="FB400" s="59"/>
      <c r="FC400" s="59"/>
      <c r="FD400" s="59"/>
      <c r="FE400" s="59"/>
      <c r="FF400" s="59"/>
      <c r="FG400" s="59"/>
      <c r="FH400" s="59"/>
      <c r="FI400" s="59"/>
      <c r="FJ400" s="59"/>
      <c r="FK400" s="59"/>
      <c r="FL400" s="59"/>
      <c r="FM400" s="59"/>
      <c r="FN400" s="59"/>
      <c r="FO400" s="59"/>
      <c r="FP400" s="59"/>
      <c r="FQ400" s="59"/>
      <c r="FR400" s="59"/>
      <c r="FS400" s="59"/>
      <c r="FT400" s="59"/>
      <c r="FU400" s="59"/>
      <c r="FV400" s="59"/>
      <c r="FW400" s="59"/>
      <c r="FX400" s="59"/>
      <c r="FY400" s="59"/>
      <c r="FZ400" s="59"/>
      <c r="GA400" s="59"/>
      <c r="GB400" s="59"/>
      <c r="GC400" s="59"/>
      <c r="GD400" s="59"/>
      <c r="GE400" s="59"/>
      <c r="GF400" s="59"/>
      <c r="GG400" s="59"/>
      <c r="GH400" s="59"/>
      <c r="GI400" s="59"/>
      <c r="GJ400" s="59"/>
      <c r="GK400" s="59"/>
      <c r="GL400" s="59"/>
      <c r="GM400" s="59"/>
      <c r="GN400" s="59"/>
      <c r="GO400" s="59"/>
      <c r="GP400" s="59"/>
      <c r="GQ400" s="59"/>
      <c r="GR400" s="59"/>
      <c r="GS400" s="59"/>
      <c r="GT400" s="59"/>
      <c r="GU400" s="59"/>
      <c r="GV400" s="59"/>
      <c r="GW400" s="59"/>
      <c r="GX400" s="59"/>
      <c r="GY400" s="59"/>
      <c r="GZ400" s="59"/>
      <c r="HA400" s="59"/>
      <c r="HB400" s="59"/>
      <c r="HC400" s="59"/>
      <c r="HD400" s="59"/>
      <c r="HE400" s="59"/>
      <c r="HF400" s="59"/>
      <c r="HG400" s="59"/>
      <c r="HH400" s="59"/>
      <c r="HI400" s="59"/>
      <c r="HJ400" s="59"/>
      <c r="HK400" s="59"/>
      <c r="HL400" s="59"/>
      <c r="HM400" s="59"/>
      <c r="HN400" s="59"/>
      <c r="HO400" s="59"/>
      <c r="HP400" s="59"/>
      <c r="HQ400" s="59"/>
      <c r="HR400" s="59"/>
      <c r="HS400" s="59"/>
      <c r="HT400" s="59"/>
      <c r="HU400" s="59"/>
      <c r="HV400" s="59"/>
      <c r="HW400" s="59"/>
      <c r="HX400" s="59"/>
      <c r="HY400" s="59"/>
      <c r="HZ400" s="59"/>
      <c r="IA400" s="59"/>
      <c r="IB400" s="59"/>
      <c r="IC400" s="59"/>
      <c r="ID400" s="59"/>
      <c r="IE400" s="59"/>
      <c r="IF400" s="59"/>
      <c r="IG400" s="59"/>
      <c r="IH400" s="59"/>
      <c r="II400" s="59"/>
      <c r="IJ400" s="59"/>
      <c r="IK400" s="59"/>
      <c r="IL400" s="59"/>
      <c r="IM400" s="59"/>
      <c r="IN400" s="59"/>
      <c r="IO400" s="59"/>
      <c r="IP400" s="59"/>
      <c r="IQ400" s="59"/>
      <c r="IR400" s="59"/>
      <c r="IS400" s="59"/>
      <c r="IT400" s="59"/>
      <c r="IU400" s="59"/>
      <c r="IV400" s="59"/>
    </row>
    <row r="401" spans="15:256" s="87" customFormat="1" ht="22.5" customHeight="1"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  <c r="EJ401" s="59"/>
      <c r="EK401" s="59"/>
      <c r="EL401" s="59"/>
      <c r="EM401" s="59"/>
      <c r="EN401" s="59"/>
      <c r="EO401" s="59"/>
      <c r="EP401" s="59"/>
      <c r="EQ401" s="59"/>
      <c r="ER401" s="59"/>
      <c r="ES401" s="59"/>
      <c r="ET401" s="59"/>
      <c r="EU401" s="59"/>
      <c r="EV401" s="59"/>
      <c r="EW401" s="59"/>
      <c r="EX401" s="59"/>
      <c r="EY401" s="59"/>
      <c r="EZ401" s="59"/>
      <c r="FA401" s="59"/>
      <c r="FB401" s="59"/>
      <c r="FC401" s="59"/>
      <c r="FD401" s="59"/>
      <c r="FE401" s="59"/>
      <c r="FF401" s="59"/>
      <c r="FG401" s="59"/>
      <c r="FH401" s="59"/>
      <c r="FI401" s="59"/>
      <c r="FJ401" s="59"/>
      <c r="FK401" s="59"/>
      <c r="FL401" s="59"/>
      <c r="FM401" s="59"/>
      <c r="FN401" s="59"/>
      <c r="FO401" s="59"/>
      <c r="FP401" s="59"/>
      <c r="FQ401" s="59"/>
      <c r="FR401" s="59"/>
      <c r="FS401" s="59"/>
      <c r="FT401" s="59"/>
      <c r="FU401" s="59"/>
      <c r="FV401" s="59"/>
      <c r="FW401" s="59"/>
      <c r="FX401" s="59"/>
      <c r="FY401" s="59"/>
      <c r="FZ401" s="59"/>
      <c r="GA401" s="59"/>
      <c r="GB401" s="59"/>
      <c r="GC401" s="59"/>
      <c r="GD401" s="59"/>
      <c r="GE401" s="59"/>
      <c r="GF401" s="59"/>
      <c r="GG401" s="59"/>
      <c r="GH401" s="59"/>
      <c r="GI401" s="59"/>
      <c r="GJ401" s="59"/>
      <c r="GK401" s="59"/>
      <c r="GL401" s="59"/>
      <c r="GM401" s="59"/>
      <c r="GN401" s="59"/>
      <c r="GO401" s="59"/>
      <c r="GP401" s="59"/>
      <c r="GQ401" s="59"/>
      <c r="GR401" s="59"/>
      <c r="GS401" s="59"/>
      <c r="GT401" s="59"/>
      <c r="GU401" s="59"/>
      <c r="GV401" s="59"/>
      <c r="GW401" s="59"/>
      <c r="GX401" s="59"/>
      <c r="GY401" s="59"/>
      <c r="GZ401" s="59"/>
      <c r="HA401" s="59"/>
      <c r="HB401" s="59"/>
      <c r="HC401" s="59"/>
      <c r="HD401" s="59"/>
      <c r="HE401" s="59"/>
      <c r="HF401" s="59"/>
      <c r="HG401" s="59"/>
      <c r="HH401" s="59"/>
      <c r="HI401" s="59"/>
      <c r="HJ401" s="59"/>
      <c r="HK401" s="59"/>
      <c r="HL401" s="59"/>
      <c r="HM401" s="59"/>
      <c r="HN401" s="59"/>
      <c r="HO401" s="59"/>
      <c r="HP401" s="59"/>
      <c r="HQ401" s="59"/>
      <c r="HR401" s="59"/>
      <c r="HS401" s="59"/>
      <c r="HT401" s="59"/>
      <c r="HU401" s="59"/>
      <c r="HV401" s="59"/>
      <c r="HW401" s="59"/>
      <c r="HX401" s="59"/>
      <c r="HY401" s="59"/>
      <c r="HZ401" s="59"/>
      <c r="IA401" s="59"/>
      <c r="IB401" s="59"/>
      <c r="IC401" s="59"/>
      <c r="ID401" s="59"/>
      <c r="IE401" s="59"/>
      <c r="IF401" s="59"/>
      <c r="IG401" s="59"/>
      <c r="IH401" s="59"/>
      <c r="II401" s="59"/>
      <c r="IJ401" s="59"/>
      <c r="IK401" s="59"/>
      <c r="IL401" s="59"/>
      <c r="IM401" s="59"/>
      <c r="IN401" s="59"/>
      <c r="IO401" s="59"/>
      <c r="IP401" s="59"/>
      <c r="IQ401" s="59"/>
      <c r="IR401" s="59"/>
      <c r="IS401" s="59"/>
      <c r="IT401" s="59"/>
      <c r="IU401" s="59"/>
      <c r="IV401" s="59"/>
    </row>
    <row r="402" spans="15:256" s="87" customFormat="1" ht="22.5" customHeight="1"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  <c r="EN402" s="59"/>
      <c r="EO402" s="59"/>
      <c r="EP402" s="59"/>
      <c r="EQ402" s="59"/>
      <c r="ER402" s="59"/>
      <c r="ES402" s="59"/>
      <c r="ET402" s="59"/>
      <c r="EU402" s="59"/>
      <c r="EV402" s="59"/>
      <c r="EW402" s="59"/>
      <c r="EX402" s="59"/>
      <c r="EY402" s="59"/>
      <c r="EZ402" s="59"/>
      <c r="FA402" s="59"/>
      <c r="FB402" s="59"/>
      <c r="FC402" s="59"/>
      <c r="FD402" s="59"/>
      <c r="FE402" s="59"/>
      <c r="FF402" s="59"/>
      <c r="FG402" s="59"/>
      <c r="FH402" s="59"/>
      <c r="FI402" s="59"/>
      <c r="FJ402" s="59"/>
      <c r="FK402" s="59"/>
      <c r="FL402" s="59"/>
      <c r="FM402" s="59"/>
      <c r="FN402" s="59"/>
      <c r="FO402" s="59"/>
      <c r="FP402" s="59"/>
      <c r="FQ402" s="59"/>
      <c r="FR402" s="59"/>
      <c r="FS402" s="59"/>
      <c r="FT402" s="59"/>
      <c r="FU402" s="59"/>
      <c r="FV402" s="59"/>
      <c r="FW402" s="59"/>
      <c r="FX402" s="59"/>
      <c r="FY402" s="59"/>
      <c r="FZ402" s="59"/>
      <c r="GA402" s="59"/>
      <c r="GB402" s="59"/>
      <c r="GC402" s="59"/>
      <c r="GD402" s="59"/>
      <c r="GE402" s="59"/>
      <c r="GF402" s="59"/>
      <c r="GG402" s="59"/>
      <c r="GH402" s="59"/>
      <c r="GI402" s="59"/>
      <c r="GJ402" s="59"/>
      <c r="GK402" s="59"/>
      <c r="GL402" s="59"/>
      <c r="GM402" s="59"/>
      <c r="GN402" s="59"/>
      <c r="GO402" s="59"/>
      <c r="GP402" s="59"/>
      <c r="GQ402" s="59"/>
      <c r="GR402" s="59"/>
      <c r="GS402" s="59"/>
      <c r="GT402" s="59"/>
      <c r="GU402" s="59"/>
      <c r="GV402" s="59"/>
      <c r="GW402" s="59"/>
      <c r="GX402" s="59"/>
      <c r="GY402" s="59"/>
      <c r="GZ402" s="59"/>
      <c r="HA402" s="59"/>
      <c r="HB402" s="59"/>
      <c r="HC402" s="59"/>
      <c r="HD402" s="59"/>
      <c r="HE402" s="59"/>
      <c r="HF402" s="59"/>
      <c r="HG402" s="59"/>
      <c r="HH402" s="59"/>
      <c r="HI402" s="59"/>
      <c r="HJ402" s="59"/>
      <c r="HK402" s="59"/>
      <c r="HL402" s="59"/>
      <c r="HM402" s="59"/>
      <c r="HN402" s="59"/>
      <c r="HO402" s="59"/>
      <c r="HP402" s="59"/>
      <c r="HQ402" s="59"/>
      <c r="HR402" s="59"/>
      <c r="HS402" s="59"/>
      <c r="HT402" s="59"/>
      <c r="HU402" s="59"/>
      <c r="HV402" s="59"/>
      <c r="HW402" s="59"/>
      <c r="HX402" s="59"/>
      <c r="HY402" s="59"/>
      <c r="HZ402" s="59"/>
      <c r="IA402" s="59"/>
      <c r="IB402" s="59"/>
      <c r="IC402" s="59"/>
      <c r="ID402" s="59"/>
      <c r="IE402" s="59"/>
      <c r="IF402" s="59"/>
      <c r="IG402" s="59"/>
      <c r="IH402" s="59"/>
      <c r="II402" s="59"/>
      <c r="IJ402" s="59"/>
      <c r="IK402" s="59"/>
      <c r="IL402" s="59"/>
      <c r="IM402" s="59"/>
      <c r="IN402" s="59"/>
      <c r="IO402" s="59"/>
      <c r="IP402" s="59"/>
      <c r="IQ402" s="59"/>
      <c r="IR402" s="59"/>
      <c r="IS402" s="59"/>
      <c r="IT402" s="59"/>
      <c r="IU402" s="59"/>
      <c r="IV402" s="59"/>
    </row>
    <row r="403" spans="15:256" s="87" customFormat="1" ht="22.5" customHeight="1"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  <c r="EN403" s="59"/>
      <c r="EO403" s="59"/>
      <c r="EP403" s="59"/>
      <c r="EQ403" s="59"/>
      <c r="ER403" s="59"/>
      <c r="ES403" s="59"/>
      <c r="ET403" s="59"/>
      <c r="EU403" s="59"/>
      <c r="EV403" s="59"/>
      <c r="EW403" s="59"/>
      <c r="EX403" s="59"/>
      <c r="EY403" s="59"/>
      <c r="EZ403" s="59"/>
      <c r="FA403" s="59"/>
      <c r="FB403" s="59"/>
      <c r="FC403" s="59"/>
      <c r="FD403" s="59"/>
      <c r="FE403" s="59"/>
      <c r="FF403" s="59"/>
      <c r="FG403" s="59"/>
      <c r="FH403" s="59"/>
      <c r="FI403" s="59"/>
      <c r="FJ403" s="59"/>
      <c r="FK403" s="59"/>
      <c r="FL403" s="59"/>
      <c r="FM403" s="59"/>
      <c r="FN403" s="59"/>
      <c r="FO403" s="59"/>
      <c r="FP403" s="59"/>
      <c r="FQ403" s="59"/>
      <c r="FR403" s="59"/>
      <c r="FS403" s="59"/>
      <c r="FT403" s="59"/>
      <c r="FU403" s="59"/>
      <c r="FV403" s="59"/>
      <c r="FW403" s="59"/>
      <c r="FX403" s="59"/>
      <c r="FY403" s="59"/>
      <c r="FZ403" s="59"/>
      <c r="GA403" s="59"/>
      <c r="GB403" s="59"/>
      <c r="GC403" s="59"/>
      <c r="GD403" s="59"/>
      <c r="GE403" s="59"/>
      <c r="GF403" s="59"/>
      <c r="GG403" s="59"/>
      <c r="GH403" s="59"/>
      <c r="GI403" s="59"/>
      <c r="GJ403" s="59"/>
      <c r="GK403" s="59"/>
      <c r="GL403" s="59"/>
      <c r="GM403" s="59"/>
      <c r="GN403" s="59"/>
      <c r="GO403" s="59"/>
      <c r="GP403" s="59"/>
      <c r="GQ403" s="59"/>
      <c r="GR403" s="59"/>
      <c r="GS403" s="59"/>
      <c r="GT403" s="59"/>
      <c r="GU403" s="59"/>
      <c r="GV403" s="59"/>
      <c r="GW403" s="59"/>
      <c r="GX403" s="59"/>
      <c r="GY403" s="59"/>
      <c r="GZ403" s="59"/>
      <c r="HA403" s="59"/>
      <c r="HB403" s="59"/>
      <c r="HC403" s="59"/>
      <c r="HD403" s="59"/>
      <c r="HE403" s="59"/>
      <c r="HF403" s="59"/>
      <c r="HG403" s="59"/>
      <c r="HH403" s="59"/>
      <c r="HI403" s="59"/>
      <c r="HJ403" s="59"/>
      <c r="HK403" s="59"/>
      <c r="HL403" s="59"/>
      <c r="HM403" s="59"/>
      <c r="HN403" s="59"/>
      <c r="HO403" s="59"/>
      <c r="HP403" s="59"/>
      <c r="HQ403" s="59"/>
      <c r="HR403" s="59"/>
      <c r="HS403" s="59"/>
      <c r="HT403" s="59"/>
      <c r="HU403" s="59"/>
      <c r="HV403" s="59"/>
      <c r="HW403" s="59"/>
      <c r="HX403" s="59"/>
      <c r="HY403" s="59"/>
      <c r="HZ403" s="59"/>
      <c r="IA403" s="59"/>
      <c r="IB403" s="59"/>
      <c r="IC403" s="59"/>
      <c r="ID403" s="59"/>
      <c r="IE403" s="59"/>
      <c r="IF403" s="59"/>
      <c r="IG403" s="59"/>
      <c r="IH403" s="59"/>
      <c r="II403" s="59"/>
      <c r="IJ403" s="59"/>
      <c r="IK403" s="59"/>
      <c r="IL403" s="59"/>
      <c r="IM403" s="59"/>
      <c r="IN403" s="59"/>
      <c r="IO403" s="59"/>
      <c r="IP403" s="59"/>
      <c r="IQ403" s="59"/>
      <c r="IR403" s="59"/>
      <c r="IS403" s="59"/>
      <c r="IT403" s="59"/>
      <c r="IU403" s="59"/>
      <c r="IV403" s="59"/>
    </row>
    <row r="404" spans="15:256" s="87" customFormat="1" ht="22.5" customHeight="1"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  <c r="EN404" s="59"/>
      <c r="EO404" s="59"/>
      <c r="EP404" s="59"/>
      <c r="EQ404" s="59"/>
      <c r="ER404" s="59"/>
      <c r="ES404" s="59"/>
      <c r="ET404" s="59"/>
      <c r="EU404" s="59"/>
      <c r="EV404" s="59"/>
      <c r="EW404" s="59"/>
      <c r="EX404" s="59"/>
      <c r="EY404" s="59"/>
      <c r="EZ404" s="59"/>
      <c r="FA404" s="59"/>
      <c r="FB404" s="59"/>
      <c r="FC404" s="59"/>
      <c r="FD404" s="59"/>
      <c r="FE404" s="59"/>
      <c r="FF404" s="59"/>
      <c r="FG404" s="59"/>
      <c r="FH404" s="59"/>
      <c r="FI404" s="59"/>
      <c r="FJ404" s="59"/>
      <c r="FK404" s="59"/>
      <c r="FL404" s="59"/>
      <c r="FM404" s="59"/>
      <c r="FN404" s="59"/>
      <c r="FO404" s="59"/>
      <c r="FP404" s="59"/>
      <c r="FQ404" s="59"/>
      <c r="FR404" s="59"/>
      <c r="FS404" s="59"/>
      <c r="FT404" s="59"/>
      <c r="FU404" s="59"/>
      <c r="FV404" s="59"/>
      <c r="FW404" s="59"/>
      <c r="FX404" s="59"/>
      <c r="FY404" s="59"/>
      <c r="FZ404" s="59"/>
      <c r="GA404" s="59"/>
      <c r="GB404" s="59"/>
      <c r="GC404" s="59"/>
      <c r="GD404" s="59"/>
      <c r="GE404" s="59"/>
      <c r="GF404" s="59"/>
      <c r="GG404" s="59"/>
      <c r="GH404" s="59"/>
      <c r="GI404" s="59"/>
      <c r="GJ404" s="59"/>
      <c r="GK404" s="59"/>
      <c r="GL404" s="59"/>
      <c r="GM404" s="59"/>
      <c r="GN404" s="59"/>
      <c r="GO404" s="59"/>
      <c r="GP404" s="59"/>
      <c r="GQ404" s="59"/>
      <c r="GR404" s="59"/>
      <c r="GS404" s="59"/>
      <c r="GT404" s="59"/>
      <c r="GU404" s="59"/>
      <c r="GV404" s="59"/>
      <c r="GW404" s="59"/>
      <c r="GX404" s="59"/>
      <c r="GY404" s="59"/>
      <c r="GZ404" s="59"/>
      <c r="HA404" s="59"/>
      <c r="HB404" s="59"/>
      <c r="HC404" s="59"/>
      <c r="HD404" s="59"/>
      <c r="HE404" s="59"/>
      <c r="HF404" s="59"/>
      <c r="HG404" s="59"/>
      <c r="HH404" s="59"/>
      <c r="HI404" s="59"/>
      <c r="HJ404" s="59"/>
      <c r="HK404" s="59"/>
      <c r="HL404" s="59"/>
      <c r="HM404" s="59"/>
      <c r="HN404" s="59"/>
      <c r="HO404" s="59"/>
      <c r="HP404" s="59"/>
      <c r="HQ404" s="59"/>
      <c r="HR404" s="59"/>
      <c r="HS404" s="59"/>
      <c r="HT404" s="59"/>
      <c r="HU404" s="59"/>
      <c r="HV404" s="59"/>
      <c r="HW404" s="59"/>
      <c r="HX404" s="59"/>
      <c r="HY404" s="59"/>
      <c r="HZ404" s="59"/>
      <c r="IA404" s="59"/>
      <c r="IB404" s="59"/>
      <c r="IC404" s="59"/>
      <c r="ID404" s="59"/>
      <c r="IE404" s="59"/>
      <c r="IF404" s="59"/>
      <c r="IG404" s="59"/>
      <c r="IH404" s="59"/>
      <c r="II404" s="59"/>
      <c r="IJ404" s="59"/>
      <c r="IK404" s="59"/>
      <c r="IL404" s="59"/>
      <c r="IM404" s="59"/>
      <c r="IN404" s="59"/>
      <c r="IO404" s="59"/>
      <c r="IP404" s="59"/>
      <c r="IQ404" s="59"/>
      <c r="IR404" s="59"/>
      <c r="IS404" s="59"/>
      <c r="IT404" s="59"/>
      <c r="IU404" s="59"/>
      <c r="IV404" s="59"/>
    </row>
    <row r="405" spans="15:256" s="87" customFormat="1" ht="22.5" customHeight="1"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  <c r="EN405" s="59"/>
      <c r="EO405" s="59"/>
      <c r="EP405" s="59"/>
      <c r="EQ405" s="59"/>
      <c r="ER405" s="59"/>
      <c r="ES405" s="59"/>
      <c r="ET405" s="59"/>
      <c r="EU405" s="59"/>
      <c r="EV405" s="59"/>
      <c r="EW405" s="59"/>
      <c r="EX405" s="59"/>
      <c r="EY405" s="59"/>
      <c r="EZ405" s="59"/>
      <c r="FA405" s="59"/>
      <c r="FB405" s="59"/>
      <c r="FC405" s="59"/>
      <c r="FD405" s="59"/>
      <c r="FE405" s="59"/>
      <c r="FF405" s="59"/>
      <c r="FG405" s="59"/>
      <c r="FH405" s="59"/>
      <c r="FI405" s="59"/>
      <c r="FJ405" s="59"/>
      <c r="FK405" s="59"/>
      <c r="FL405" s="59"/>
      <c r="FM405" s="59"/>
      <c r="FN405" s="59"/>
      <c r="FO405" s="59"/>
      <c r="FP405" s="59"/>
      <c r="FQ405" s="59"/>
      <c r="FR405" s="59"/>
      <c r="FS405" s="59"/>
      <c r="FT405" s="59"/>
      <c r="FU405" s="59"/>
      <c r="FV405" s="59"/>
      <c r="FW405" s="59"/>
      <c r="FX405" s="59"/>
      <c r="FY405" s="59"/>
      <c r="FZ405" s="59"/>
      <c r="GA405" s="59"/>
      <c r="GB405" s="59"/>
      <c r="GC405" s="59"/>
      <c r="GD405" s="59"/>
      <c r="GE405" s="59"/>
      <c r="GF405" s="59"/>
      <c r="GG405" s="59"/>
      <c r="GH405" s="59"/>
      <c r="GI405" s="59"/>
      <c r="GJ405" s="59"/>
      <c r="GK405" s="59"/>
      <c r="GL405" s="59"/>
      <c r="GM405" s="59"/>
      <c r="GN405" s="59"/>
      <c r="GO405" s="59"/>
      <c r="GP405" s="59"/>
      <c r="GQ405" s="59"/>
      <c r="GR405" s="59"/>
      <c r="GS405" s="59"/>
      <c r="GT405" s="59"/>
      <c r="GU405" s="59"/>
      <c r="GV405" s="59"/>
      <c r="GW405" s="59"/>
      <c r="GX405" s="59"/>
      <c r="GY405" s="59"/>
      <c r="GZ405" s="59"/>
      <c r="HA405" s="59"/>
      <c r="HB405" s="59"/>
      <c r="HC405" s="59"/>
      <c r="HD405" s="59"/>
      <c r="HE405" s="59"/>
      <c r="HF405" s="59"/>
      <c r="HG405" s="59"/>
      <c r="HH405" s="59"/>
      <c r="HI405" s="59"/>
      <c r="HJ405" s="59"/>
      <c r="HK405" s="59"/>
      <c r="HL405" s="59"/>
      <c r="HM405" s="59"/>
      <c r="HN405" s="59"/>
      <c r="HO405" s="59"/>
      <c r="HP405" s="59"/>
      <c r="HQ405" s="59"/>
      <c r="HR405" s="59"/>
      <c r="HS405" s="59"/>
      <c r="HT405" s="59"/>
      <c r="HU405" s="59"/>
      <c r="HV405" s="59"/>
      <c r="HW405" s="59"/>
      <c r="HX405" s="59"/>
      <c r="HY405" s="59"/>
      <c r="HZ405" s="59"/>
      <c r="IA405" s="59"/>
      <c r="IB405" s="59"/>
      <c r="IC405" s="59"/>
      <c r="ID405" s="59"/>
      <c r="IE405" s="59"/>
      <c r="IF405" s="59"/>
      <c r="IG405" s="59"/>
      <c r="IH405" s="59"/>
      <c r="II405" s="59"/>
      <c r="IJ405" s="59"/>
      <c r="IK405" s="59"/>
      <c r="IL405" s="59"/>
      <c r="IM405" s="59"/>
      <c r="IN405" s="59"/>
      <c r="IO405" s="59"/>
      <c r="IP405" s="59"/>
      <c r="IQ405" s="59"/>
      <c r="IR405" s="59"/>
      <c r="IS405" s="59"/>
      <c r="IT405" s="59"/>
      <c r="IU405" s="59"/>
      <c r="IV405" s="59"/>
    </row>
    <row r="406" spans="15:256" s="87" customFormat="1" ht="22.5" customHeight="1"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  <c r="EN406" s="59"/>
      <c r="EO406" s="59"/>
      <c r="EP406" s="59"/>
      <c r="EQ406" s="59"/>
      <c r="ER406" s="59"/>
      <c r="ES406" s="59"/>
      <c r="ET406" s="59"/>
      <c r="EU406" s="59"/>
      <c r="EV406" s="59"/>
      <c r="EW406" s="59"/>
      <c r="EX406" s="59"/>
      <c r="EY406" s="59"/>
      <c r="EZ406" s="59"/>
      <c r="FA406" s="59"/>
      <c r="FB406" s="59"/>
      <c r="FC406" s="59"/>
      <c r="FD406" s="59"/>
      <c r="FE406" s="59"/>
      <c r="FF406" s="59"/>
      <c r="FG406" s="59"/>
      <c r="FH406" s="59"/>
      <c r="FI406" s="59"/>
      <c r="FJ406" s="59"/>
      <c r="FK406" s="59"/>
      <c r="FL406" s="59"/>
      <c r="FM406" s="59"/>
      <c r="FN406" s="59"/>
      <c r="FO406" s="59"/>
      <c r="FP406" s="59"/>
      <c r="FQ406" s="59"/>
      <c r="FR406" s="59"/>
      <c r="FS406" s="59"/>
      <c r="FT406" s="59"/>
      <c r="FU406" s="59"/>
      <c r="FV406" s="59"/>
      <c r="FW406" s="59"/>
      <c r="FX406" s="59"/>
      <c r="FY406" s="59"/>
      <c r="FZ406" s="59"/>
      <c r="GA406" s="59"/>
      <c r="GB406" s="59"/>
      <c r="GC406" s="59"/>
      <c r="GD406" s="59"/>
      <c r="GE406" s="59"/>
      <c r="GF406" s="59"/>
      <c r="GG406" s="59"/>
      <c r="GH406" s="59"/>
      <c r="GI406" s="59"/>
      <c r="GJ406" s="59"/>
      <c r="GK406" s="59"/>
      <c r="GL406" s="59"/>
      <c r="GM406" s="59"/>
      <c r="GN406" s="59"/>
      <c r="GO406" s="59"/>
      <c r="GP406" s="59"/>
      <c r="GQ406" s="59"/>
      <c r="GR406" s="59"/>
      <c r="GS406" s="59"/>
      <c r="GT406" s="59"/>
      <c r="GU406" s="59"/>
      <c r="GV406" s="59"/>
      <c r="GW406" s="59"/>
      <c r="GX406" s="59"/>
      <c r="GY406" s="59"/>
      <c r="GZ406" s="59"/>
      <c r="HA406" s="59"/>
      <c r="HB406" s="59"/>
      <c r="HC406" s="59"/>
      <c r="HD406" s="59"/>
      <c r="HE406" s="59"/>
      <c r="HF406" s="59"/>
      <c r="HG406" s="59"/>
      <c r="HH406" s="59"/>
      <c r="HI406" s="59"/>
      <c r="HJ406" s="59"/>
      <c r="HK406" s="59"/>
      <c r="HL406" s="59"/>
      <c r="HM406" s="59"/>
      <c r="HN406" s="59"/>
      <c r="HO406" s="59"/>
      <c r="HP406" s="59"/>
      <c r="HQ406" s="59"/>
      <c r="HR406" s="59"/>
      <c r="HS406" s="59"/>
      <c r="HT406" s="59"/>
      <c r="HU406" s="59"/>
      <c r="HV406" s="59"/>
      <c r="HW406" s="59"/>
      <c r="HX406" s="59"/>
      <c r="HY406" s="59"/>
      <c r="HZ406" s="59"/>
      <c r="IA406" s="59"/>
      <c r="IB406" s="59"/>
      <c r="IC406" s="59"/>
      <c r="ID406" s="59"/>
      <c r="IE406" s="59"/>
      <c r="IF406" s="59"/>
      <c r="IG406" s="59"/>
      <c r="IH406" s="59"/>
      <c r="II406" s="59"/>
      <c r="IJ406" s="59"/>
      <c r="IK406" s="59"/>
      <c r="IL406" s="59"/>
      <c r="IM406" s="59"/>
      <c r="IN406" s="59"/>
      <c r="IO406" s="59"/>
      <c r="IP406" s="59"/>
      <c r="IQ406" s="59"/>
      <c r="IR406" s="59"/>
      <c r="IS406" s="59"/>
      <c r="IT406" s="59"/>
      <c r="IU406" s="59"/>
      <c r="IV406" s="59"/>
    </row>
    <row r="407" spans="15:256" s="87" customFormat="1" ht="22.5" customHeight="1"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  <c r="EJ407" s="59"/>
      <c r="EK407" s="59"/>
      <c r="EL407" s="59"/>
      <c r="EM407" s="59"/>
      <c r="EN407" s="59"/>
      <c r="EO407" s="59"/>
      <c r="EP407" s="59"/>
      <c r="EQ407" s="59"/>
      <c r="ER407" s="59"/>
      <c r="ES407" s="59"/>
      <c r="ET407" s="59"/>
      <c r="EU407" s="59"/>
      <c r="EV407" s="59"/>
      <c r="EW407" s="59"/>
      <c r="EX407" s="59"/>
      <c r="EY407" s="59"/>
      <c r="EZ407" s="59"/>
      <c r="FA407" s="59"/>
      <c r="FB407" s="59"/>
      <c r="FC407" s="59"/>
      <c r="FD407" s="59"/>
      <c r="FE407" s="59"/>
      <c r="FF407" s="59"/>
      <c r="FG407" s="59"/>
      <c r="FH407" s="59"/>
      <c r="FI407" s="59"/>
      <c r="FJ407" s="59"/>
      <c r="FK407" s="59"/>
      <c r="FL407" s="59"/>
      <c r="FM407" s="59"/>
      <c r="FN407" s="59"/>
      <c r="FO407" s="59"/>
      <c r="FP407" s="59"/>
      <c r="FQ407" s="59"/>
      <c r="FR407" s="59"/>
      <c r="FS407" s="59"/>
      <c r="FT407" s="59"/>
      <c r="FU407" s="59"/>
      <c r="FV407" s="59"/>
      <c r="FW407" s="59"/>
      <c r="FX407" s="59"/>
      <c r="FY407" s="59"/>
      <c r="FZ407" s="59"/>
      <c r="GA407" s="59"/>
      <c r="GB407" s="59"/>
      <c r="GC407" s="59"/>
      <c r="GD407" s="59"/>
      <c r="GE407" s="59"/>
      <c r="GF407" s="59"/>
      <c r="GG407" s="59"/>
      <c r="GH407" s="59"/>
      <c r="GI407" s="59"/>
      <c r="GJ407" s="59"/>
      <c r="GK407" s="59"/>
      <c r="GL407" s="59"/>
      <c r="GM407" s="59"/>
      <c r="GN407" s="59"/>
      <c r="GO407" s="59"/>
      <c r="GP407" s="59"/>
      <c r="GQ407" s="59"/>
      <c r="GR407" s="59"/>
      <c r="GS407" s="59"/>
      <c r="GT407" s="59"/>
      <c r="GU407" s="59"/>
      <c r="GV407" s="59"/>
      <c r="GW407" s="59"/>
      <c r="GX407" s="59"/>
      <c r="GY407" s="59"/>
      <c r="GZ407" s="59"/>
      <c r="HA407" s="59"/>
      <c r="HB407" s="59"/>
      <c r="HC407" s="59"/>
      <c r="HD407" s="59"/>
      <c r="HE407" s="59"/>
      <c r="HF407" s="59"/>
      <c r="HG407" s="59"/>
      <c r="HH407" s="59"/>
      <c r="HI407" s="59"/>
      <c r="HJ407" s="59"/>
      <c r="HK407" s="59"/>
      <c r="HL407" s="59"/>
      <c r="HM407" s="59"/>
      <c r="HN407" s="59"/>
      <c r="HO407" s="59"/>
      <c r="HP407" s="59"/>
      <c r="HQ407" s="59"/>
      <c r="HR407" s="59"/>
      <c r="HS407" s="59"/>
      <c r="HT407" s="59"/>
      <c r="HU407" s="59"/>
      <c r="HV407" s="59"/>
      <c r="HW407" s="59"/>
      <c r="HX407" s="59"/>
      <c r="HY407" s="59"/>
      <c r="HZ407" s="59"/>
      <c r="IA407" s="59"/>
      <c r="IB407" s="59"/>
      <c r="IC407" s="59"/>
      <c r="ID407" s="59"/>
      <c r="IE407" s="59"/>
      <c r="IF407" s="59"/>
      <c r="IG407" s="59"/>
      <c r="IH407" s="59"/>
      <c r="II407" s="59"/>
      <c r="IJ407" s="59"/>
      <c r="IK407" s="59"/>
      <c r="IL407" s="59"/>
      <c r="IM407" s="59"/>
      <c r="IN407" s="59"/>
      <c r="IO407" s="59"/>
      <c r="IP407" s="59"/>
      <c r="IQ407" s="59"/>
      <c r="IR407" s="59"/>
      <c r="IS407" s="59"/>
      <c r="IT407" s="59"/>
      <c r="IU407" s="59"/>
      <c r="IV407" s="59"/>
    </row>
    <row r="408" spans="15:256" s="87" customFormat="1" ht="22.5" customHeight="1"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  <c r="EM408" s="59"/>
      <c r="EN408" s="59"/>
      <c r="EO408" s="59"/>
      <c r="EP408" s="59"/>
      <c r="EQ408" s="59"/>
      <c r="ER408" s="59"/>
      <c r="ES408" s="59"/>
      <c r="ET408" s="59"/>
      <c r="EU408" s="59"/>
      <c r="EV408" s="59"/>
      <c r="EW408" s="59"/>
      <c r="EX408" s="59"/>
      <c r="EY408" s="59"/>
      <c r="EZ408" s="59"/>
      <c r="FA408" s="59"/>
      <c r="FB408" s="59"/>
      <c r="FC408" s="59"/>
      <c r="FD408" s="59"/>
      <c r="FE408" s="59"/>
      <c r="FF408" s="59"/>
      <c r="FG408" s="59"/>
      <c r="FH408" s="59"/>
      <c r="FI408" s="59"/>
      <c r="FJ408" s="59"/>
      <c r="FK408" s="59"/>
      <c r="FL408" s="59"/>
      <c r="FM408" s="59"/>
      <c r="FN408" s="59"/>
      <c r="FO408" s="59"/>
      <c r="FP408" s="59"/>
      <c r="FQ408" s="59"/>
      <c r="FR408" s="59"/>
      <c r="FS408" s="59"/>
      <c r="FT408" s="59"/>
      <c r="FU408" s="59"/>
      <c r="FV408" s="59"/>
      <c r="FW408" s="59"/>
      <c r="FX408" s="59"/>
      <c r="FY408" s="59"/>
      <c r="FZ408" s="59"/>
      <c r="GA408" s="59"/>
      <c r="GB408" s="59"/>
      <c r="GC408" s="59"/>
      <c r="GD408" s="59"/>
      <c r="GE408" s="59"/>
      <c r="GF408" s="59"/>
      <c r="GG408" s="59"/>
      <c r="GH408" s="59"/>
      <c r="GI408" s="59"/>
      <c r="GJ408" s="59"/>
      <c r="GK408" s="59"/>
      <c r="GL408" s="59"/>
      <c r="GM408" s="59"/>
      <c r="GN408" s="59"/>
      <c r="GO408" s="59"/>
      <c r="GP408" s="59"/>
      <c r="GQ408" s="59"/>
      <c r="GR408" s="59"/>
      <c r="GS408" s="59"/>
      <c r="GT408" s="59"/>
      <c r="GU408" s="59"/>
      <c r="GV408" s="59"/>
      <c r="GW408" s="59"/>
      <c r="GX408" s="59"/>
      <c r="GY408" s="59"/>
      <c r="GZ408" s="59"/>
      <c r="HA408" s="59"/>
      <c r="HB408" s="59"/>
      <c r="HC408" s="59"/>
      <c r="HD408" s="59"/>
      <c r="HE408" s="59"/>
      <c r="HF408" s="59"/>
      <c r="HG408" s="59"/>
      <c r="HH408" s="59"/>
      <c r="HI408" s="59"/>
      <c r="HJ408" s="59"/>
      <c r="HK408" s="59"/>
      <c r="HL408" s="59"/>
      <c r="HM408" s="59"/>
      <c r="HN408" s="59"/>
      <c r="HO408" s="59"/>
      <c r="HP408" s="59"/>
      <c r="HQ408" s="59"/>
      <c r="HR408" s="59"/>
      <c r="HS408" s="59"/>
      <c r="HT408" s="59"/>
      <c r="HU408" s="59"/>
      <c r="HV408" s="59"/>
      <c r="HW408" s="59"/>
      <c r="HX408" s="59"/>
      <c r="HY408" s="59"/>
      <c r="HZ408" s="59"/>
      <c r="IA408" s="59"/>
      <c r="IB408" s="59"/>
      <c r="IC408" s="59"/>
      <c r="ID408" s="59"/>
      <c r="IE408" s="59"/>
      <c r="IF408" s="59"/>
      <c r="IG408" s="59"/>
      <c r="IH408" s="59"/>
      <c r="II408" s="59"/>
      <c r="IJ408" s="59"/>
      <c r="IK408" s="59"/>
      <c r="IL408" s="59"/>
      <c r="IM408" s="59"/>
      <c r="IN408" s="59"/>
      <c r="IO408" s="59"/>
      <c r="IP408" s="59"/>
      <c r="IQ408" s="59"/>
      <c r="IR408" s="59"/>
      <c r="IS408" s="59"/>
      <c r="IT408" s="59"/>
      <c r="IU408" s="59"/>
      <c r="IV408" s="59"/>
    </row>
    <row r="409" spans="15:256" s="87" customFormat="1" ht="22.5" customHeight="1"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  <c r="EM409" s="59"/>
      <c r="EN409" s="59"/>
      <c r="EO409" s="59"/>
      <c r="EP409" s="59"/>
      <c r="EQ409" s="59"/>
      <c r="ER409" s="59"/>
      <c r="ES409" s="59"/>
      <c r="ET409" s="59"/>
      <c r="EU409" s="59"/>
      <c r="EV409" s="59"/>
      <c r="EW409" s="59"/>
      <c r="EX409" s="59"/>
      <c r="EY409" s="59"/>
      <c r="EZ409" s="59"/>
      <c r="FA409" s="59"/>
      <c r="FB409" s="59"/>
      <c r="FC409" s="59"/>
      <c r="FD409" s="59"/>
      <c r="FE409" s="59"/>
      <c r="FF409" s="59"/>
      <c r="FG409" s="59"/>
      <c r="FH409" s="59"/>
      <c r="FI409" s="59"/>
      <c r="FJ409" s="59"/>
      <c r="FK409" s="59"/>
      <c r="FL409" s="59"/>
      <c r="FM409" s="59"/>
      <c r="FN409" s="59"/>
      <c r="FO409" s="59"/>
      <c r="FP409" s="59"/>
      <c r="FQ409" s="59"/>
      <c r="FR409" s="59"/>
      <c r="FS409" s="59"/>
      <c r="FT409" s="59"/>
      <c r="FU409" s="59"/>
      <c r="FV409" s="59"/>
      <c r="FW409" s="59"/>
      <c r="FX409" s="59"/>
      <c r="FY409" s="59"/>
      <c r="FZ409" s="59"/>
      <c r="GA409" s="59"/>
      <c r="GB409" s="59"/>
      <c r="GC409" s="59"/>
      <c r="GD409" s="59"/>
      <c r="GE409" s="59"/>
      <c r="GF409" s="59"/>
      <c r="GG409" s="59"/>
      <c r="GH409" s="59"/>
      <c r="GI409" s="59"/>
      <c r="GJ409" s="59"/>
      <c r="GK409" s="59"/>
      <c r="GL409" s="59"/>
      <c r="GM409" s="59"/>
      <c r="GN409" s="59"/>
      <c r="GO409" s="59"/>
      <c r="GP409" s="59"/>
      <c r="GQ409" s="59"/>
      <c r="GR409" s="59"/>
      <c r="GS409" s="59"/>
      <c r="GT409" s="59"/>
      <c r="GU409" s="59"/>
      <c r="GV409" s="59"/>
      <c r="GW409" s="59"/>
      <c r="GX409" s="59"/>
      <c r="GY409" s="59"/>
      <c r="GZ409" s="59"/>
      <c r="HA409" s="59"/>
      <c r="HB409" s="59"/>
      <c r="HC409" s="59"/>
      <c r="HD409" s="59"/>
      <c r="HE409" s="59"/>
      <c r="HF409" s="59"/>
      <c r="HG409" s="59"/>
      <c r="HH409" s="59"/>
      <c r="HI409" s="59"/>
      <c r="HJ409" s="59"/>
      <c r="HK409" s="59"/>
      <c r="HL409" s="59"/>
      <c r="HM409" s="59"/>
      <c r="HN409" s="59"/>
      <c r="HO409" s="59"/>
      <c r="HP409" s="59"/>
      <c r="HQ409" s="59"/>
      <c r="HR409" s="59"/>
      <c r="HS409" s="59"/>
      <c r="HT409" s="59"/>
      <c r="HU409" s="59"/>
      <c r="HV409" s="59"/>
      <c r="HW409" s="59"/>
      <c r="HX409" s="59"/>
      <c r="HY409" s="59"/>
      <c r="HZ409" s="59"/>
      <c r="IA409" s="59"/>
      <c r="IB409" s="59"/>
      <c r="IC409" s="59"/>
      <c r="ID409" s="59"/>
      <c r="IE409" s="59"/>
      <c r="IF409" s="59"/>
      <c r="IG409" s="59"/>
      <c r="IH409" s="59"/>
      <c r="II409" s="59"/>
      <c r="IJ409" s="59"/>
      <c r="IK409" s="59"/>
      <c r="IL409" s="59"/>
      <c r="IM409" s="59"/>
      <c r="IN409" s="59"/>
      <c r="IO409" s="59"/>
      <c r="IP409" s="59"/>
      <c r="IQ409" s="59"/>
      <c r="IR409" s="59"/>
      <c r="IS409" s="59"/>
      <c r="IT409" s="59"/>
      <c r="IU409" s="59"/>
      <c r="IV409" s="59"/>
    </row>
    <row r="410" spans="15:256" s="87" customFormat="1" ht="22.5" customHeight="1"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  <c r="EJ410" s="59"/>
      <c r="EK410" s="59"/>
      <c r="EL410" s="59"/>
      <c r="EM410" s="59"/>
      <c r="EN410" s="59"/>
      <c r="EO410" s="59"/>
      <c r="EP410" s="59"/>
      <c r="EQ410" s="59"/>
      <c r="ER410" s="59"/>
      <c r="ES410" s="59"/>
      <c r="ET410" s="59"/>
      <c r="EU410" s="59"/>
      <c r="EV410" s="59"/>
      <c r="EW410" s="59"/>
      <c r="EX410" s="59"/>
      <c r="EY410" s="59"/>
      <c r="EZ410" s="59"/>
      <c r="FA410" s="59"/>
      <c r="FB410" s="59"/>
      <c r="FC410" s="59"/>
      <c r="FD410" s="59"/>
      <c r="FE410" s="59"/>
      <c r="FF410" s="59"/>
      <c r="FG410" s="59"/>
      <c r="FH410" s="59"/>
      <c r="FI410" s="59"/>
      <c r="FJ410" s="59"/>
      <c r="FK410" s="59"/>
      <c r="FL410" s="59"/>
      <c r="FM410" s="59"/>
      <c r="FN410" s="59"/>
      <c r="FO410" s="59"/>
      <c r="FP410" s="59"/>
      <c r="FQ410" s="59"/>
      <c r="FR410" s="59"/>
      <c r="FS410" s="59"/>
      <c r="FT410" s="59"/>
      <c r="FU410" s="59"/>
      <c r="FV410" s="59"/>
      <c r="FW410" s="59"/>
      <c r="FX410" s="59"/>
      <c r="FY410" s="59"/>
      <c r="FZ410" s="59"/>
      <c r="GA410" s="59"/>
      <c r="GB410" s="59"/>
      <c r="GC410" s="59"/>
      <c r="GD410" s="59"/>
      <c r="GE410" s="59"/>
      <c r="GF410" s="59"/>
      <c r="GG410" s="59"/>
      <c r="GH410" s="59"/>
      <c r="GI410" s="59"/>
      <c r="GJ410" s="59"/>
      <c r="GK410" s="59"/>
      <c r="GL410" s="59"/>
      <c r="GM410" s="59"/>
      <c r="GN410" s="59"/>
      <c r="GO410" s="59"/>
      <c r="GP410" s="59"/>
      <c r="GQ410" s="59"/>
      <c r="GR410" s="59"/>
      <c r="GS410" s="59"/>
      <c r="GT410" s="59"/>
      <c r="GU410" s="59"/>
      <c r="GV410" s="59"/>
      <c r="GW410" s="59"/>
      <c r="GX410" s="59"/>
      <c r="GY410" s="59"/>
      <c r="GZ410" s="59"/>
      <c r="HA410" s="59"/>
      <c r="HB410" s="59"/>
      <c r="HC410" s="59"/>
      <c r="HD410" s="59"/>
      <c r="HE410" s="59"/>
      <c r="HF410" s="59"/>
      <c r="HG410" s="59"/>
      <c r="HH410" s="59"/>
      <c r="HI410" s="59"/>
      <c r="HJ410" s="59"/>
      <c r="HK410" s="59"/>
      <c r="HL410" s="59"/>
      <c r="HM410" s="59"/>
      <c r="HN410" s="59"/>
      <c r="HO410" s="59"/>
      <c r="HP410" s="59"/>
      <c r="HQ410" s="59"/>
      <c r="HR410" s="59"/>
      <c r="HS410" s="59"/>
      <c r="HT410" s="59"/>
      <c r="HU410" s="59"/>
      <c r="HV410" s="59"/>
      <c r="HW410" s="59"/>
      <c r="HX410" s="59"/>
      <c r="HY410" s="59"/>
      <c r="HZ410" s="59"/>
      <c r="IA410" s="59"/>
      <c r="IB410" s="59"/>
      <c r="IC410" s="59"/>
      <c r="ID410" s="59"/>
      <c r="IE410" s="59"/>
      <c r="IF410" s="59"/>
      <c r="IG410" s="59"/>
      <c r="IH410" s="59"/>
      <c r="II410" s="59"/>
      <c r="IJ410" s="59"/>
      <c r="IK410" s="59"/>
      <c r="IL410" s="59"/>
      <c r="IM410" s="59"/>
      <c r="IN410" s="59"/>
      <c r="IO410" s="59"/>
      <c r="IP410" s="59"/>
      <c r="IQ410" s="59"/>
      <c r="IR410" s="59"/>
      <c r="IS410" s="59"/>
      <c r="IT410" s="59"/>
      <c r="IU410" s="59"/>
      <c r="IV410" s="59"/>
    </row>
    <row r="411" spans="15:256" s="87" customFormat="1" ht="22.5" customHeight="1"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  <c r="EJ411" s="59"/>
      <c r="EK411" s="59"/>
      <c r="EL411" s="59"/>
      <c r="EM411" s="59"/>
      <c r="EN411" s="59"/>
      <c r="EO411" s="59"/>
      <c r="EP411" s="59"/>
      <c r="EQ411" s="59"/>
      <c r="ER411" s="59"/>
      <c r="ES411" s="59"/>
      <c r="ET411" s="59"/>
      <c r="EU411" s="59"/>
      <c r="EV411" s="59"/>
      <c r="EW411" s="59"/>
      <c r="EX411" s="59"/>
      <c r="EY411" s="59"/>
      <c r="EZ411" s="59"/>
      <c r="FA411" s="59"/>
      <c r="FB411" s="59"/>
      <c r="FC411" s="59"/>
      <c r="FD411" s="59"/>
      <c r="FE411" s="59"/>
      <c r="FF411" s="59"/>
      <c r="FG411" s="59"/>
      <c r="FH411" s="59"/>
      <c r="FI411" s="59"/>
      <c r="FJ411" s="59"/>
      <c r="FK411" s="59"/>
      <c r="FL411" s="59"/>
      <c r="FM411" s="59"/>
      <c r="FN411" s="59"/>
      <c r="FO411" s="59"/>
      <c r="FP411" s="59"/>
      <c r="FQ411" s="59"/>
      <c r="FR411" s="59"/>
      <c r="FS411" s="59"/>
      <c r="FT411" s="59"/>
      <c r="FU411" s="59"/>
      <c r="FV411" s="59"/>
      <c r="FW411" s="59"/>
      <c r="FX411" s="59"/>
      <c r="FY411" s="59"/>
      <c r="FZ411" s="59"/>
      <c r="GA411" s="59"/>
      <c r="GB411" s="59"/>
      <c r="GC411" s="59"/>
      <c r="GD411" s="59"/>
      <c r="GE411" s="59"/>
      <c r="GF411" s="59"/>
      <c r="GG411" s="59"/>
      <c r="GH411" s="59"/>
      <c r="GI411" s="59"/>
      <c r="GJ411" s="59"/>
      <c r="GK411" s="59"/>
      <c r="GL411" s="59"/>
      <c r="GM411" s="59"/>
      <c r="GN411" s="59"/>
      <c r="GO411" s="59"/>
      <c r="GP411" s="59"/>
      <c r="GQ411" s="59"/>
      <c r="GR411" s="59"/>
      <c r="GS411" s="59"/>
      <c r="GT411" s="59"/>
      <c r="GU411" s="59"/>
      <c r="GV411" s="59"/>
      <c r="GW411" s="59"/>
      <c r="GX411" s="59"/>
      <c r="GY411" s="59"/>
      <c r="GZ411" s="59"/>
      <c r="HA411" s="59"/>
      <c r="HB411" s="59"/>
      <c r="HC411" s="59"/>
      <c r="HD411" s="59"/>
      <c r="HE411" s="59"/>
      <c r="HF411" s="59"/>
      <c r="HG411" s="59"/>
      <c r="HH411" s="59"/>
      <c r="HI411" s="59"/>
      <c r="HJ411" s="59"/>
      <c r="HK411" s="59"/>
      <c r="HL411" s="59"/>
      <c r="HM411" s="59"/>
      <c r="HN411" s="59"/>
      <c r="HO411" s="59"/>
      <c r="HP411" s="59"/>
      <c r="HQ411" s="59"/>
      <c r="HR411" s="59"/>
      <c r="HS411" s="59"/>
      <c r="HT411" s="59"/>
      <c r="HU411" s="59"/>
      <c r="HV411" s="59"/>
      <c r="HW411" s="59"/>
      <c r="HX411" s="59"/>
      <c r="HY411" s="59"/>
      <c r="HZ411" s="59"/>
      <c r="IA411" s="59"/>
      <c r="IB411" s="59"/>
      <c r="IC411" s="59"/>
      <c r="ID411" s="59"/>
      <c r="IE411" s="59"/>
      <c r="IF411" s="59"/>
      <c r="IG411" s="59"/>
      <c r="IH411" s="59"/>
      <c r="II411" s="59"/>
      <c r="IJ411" s="59"/>
      <c r="IK411" s="59"/>
      <c r="IL411" s="59"/>
      <c r="IM411" s="59"/>
      <c r="IN411" s="59"/>
      <c r="IO411" s="59"/>
      <c r="IP411" s="59"/>
      <c r="IQ411" s="59"/>
      <c r="IR411" s="59"/>
      <c r="IS411" s="59"/>
      <c r="IT411" s="59"/>
      <c r="IU411" s="59"/>
      <c r="IV411" s="59"/>
    </row>
    <row r="412" spans="15:256" s="87" customFormat="1" ht="22.5" customHeight="1"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  <c r="EJ412" s="59"/>
      <c r="EK412" s="59"/>
      <c r="EL412" s="59"/>
      <c r="EM412" s="59"/>
      <c r="EN412" s="59"/>
      <c r="EO412" s="59"/>
      <c r="EP412" s="59"/>
      <c r="EQ412" s="59"/>
      <c r="ER412" s="59"/>
      <c r="ES412" s="59"/>
      <c r="ET412" s="59"/>
      <c r="EU412" s="59"/>
      <c r="EV412" s="59"/>
      <c r="EW412" s="59"/>
      <c r="EX412" s="59"/>
      <c r="EY412" s="59"/>
      <c r="EZ412" s="59"/>
      <c r="FA412" s="59"/>
      <c r="FB412" s="59"/>
      <c r="FC412" s="59"/>
      <c r="FD412" s="59"/>
      <c r="FE412" s="59"/>
      <c r="FF412" s="59"/>
      <c r="FG412" s="59"/>
      <c r="FH412" s="59"/>
      <c r="FI412" s="59"/>
      <c r="FJ412" s="59"/>
      <c r="FK412" s="59"/>
      <c r="FL412" s="59"/>
      <c r="FM412" s="59"/>
      <c r="FN412" s="59"/>
      <c r="FO412" s="59"/>
      <c r="FP412" s="59"/>
      <c r="FQ412" s="59"/>
      <c r="FR412" s="59"/>
      <c r="FS412" s="59"/>
      <c r="FT412" s="59"/>
      <c r="FU412" s="59"/>
      <c r="FV412" s="59"/>
      <c r="FW412" s="59"/>
      <c r="FX412" s="59"/>
      <c r="FY412" s="59"/>
      <c r="FZ412" s="59"/>
      <c r="GA412" s="59"/>
      <c r="GB412" s="59"/>
      <c r="GC412" s="59"/>
      <c r="GD412" s="59"/>
      <c r="GE412" s="59"/>
      <c r="GF412" s="59"/>
      <c r="GG412" s="59"/>
      <c r="GH412" s="59"/>
      <c r="GI412" s="59"/>
      <c r="GJ412" s="59"/>
      <c r="GK412" s="59"/>
      <c r="GL412" s="59"/>
      <c r="GM412" s="59"/>
      <c r="GN412" s="59"/>
      <c r="GO412" s="59"/>
      <c r="GP412" s="59"/>
      <c r="GQ412" s="59"/>
      <c r="GR412" s="59"/>
      <c r="GS412" s="59"/>
      <c r="GT412" s="59"/>
      <c r="GU412" s="59"/>
      <c r="GV412" s="59"/>
      <c r="GW412" s="59"/>
      <c r="GX412" s="59"/>
      <c r="GY412" s="59"/>
      <c r="GZ412" s="59"/>
      <c r="HA412" s="59"/>
      <c r="HB412" s="59"/>
      <c r="HC412" s="59"/>
      <c r="HD412" s="59"/>
      <c r="HE412" s="59"/>
      <c r="HF412" s="59"/>
      <c r="HG412" s="59"/>
      <c r="HH412" s="59"/>
      <c r="HI412" s="59"/>
      <c r="HJ412" s="59"/>
      <c r="HK412" s="59"/>
      <c r="HL412" s="59"/>
      <c r="HM412" s="59"/>
      <c r="HN412" s="59"/>
      <c r="HO412" s="59"/>
      <c r="HP412" s="59"/>
      <c r="HQ412" s="59"/>
      <c r="HR412" s="59"/>
      <c r="HS412" s="59"/>
      <c r="HT412" s="59"/>
      <c r="HU412" s="59"/>
      <c r="HV412" s="59"/>
      <c r="HW412" s="59"/>
      <c r="HX412" s="59"/>
      <c r="HY412" s="59"/>
      <c r="HZ412" s="59"/>
      <c r="IA412" s="59"/>
      <c r="IB412" s="59"/>
      <c r="IC412" s="59"/>
      <c r="ID412" s="59"/>
      <c r="IE412" s="59"/>
      <c r="IF412" s="59"/>
      <c r="IG412" s="59"/>
      <c r="IH412" s="59"/>
      <c r="II412" s="59"/>
      <c r="IJ412" s="59"/>
      <c r="IK412" s="59"/>
      <c r="IL412" s="59"/>
      <c r="IM412" s="59"/>
      <c r="IN412" s="59"/>
      <c r="IO412" s="59"/>
      <c r="IP412" s="59"/>
      <c r="IQ412" s="59"/>
      <c r="IR412" s="59"/>
      <c r="IS412" s="59"/>
      <c r="IT412" s="59"/>
      <c r="IU412" s="59"/>
      <c r="IV412" s="59"/>
    </row>
    <row r="413" spans="15:256" s="87" customFormat="1" ht="22.5" customHeight="1"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  <c r="EJ413" s="59"/>
      <c r="EK413" s="59"/>
      <c r="EL413" s="59"/>
      <c r="EM413" s="59"/>
      <c r="EN413" s="59"/>
      <c r="EO413" s="59"/>
      <c r="EP413" s="59"/>
      <c r="EQ413" s="59"/>
      <c r="ER413" s="59"/>
      <c r="ES413" s="59"/>
      <c r="ET413" s="59"/>
      <c r="EU413" s="59"/>
      <c r="EV413" s="59"/>
      <c r="EW413" s="59"/>
      <c r="EX413" s="59"/>
      <c r="EY413" s="59"/>
      <c r="EZ413" s="59"/>
      <c r="FA413" s="59"/>
      <c r="FB413" s="59"/>
      <c r="FC413" s="59"/>
      <c r="FD413" s="59"/>
      <c r="FE413" s="59"/>
      <c r="FF413" s="59"/>
      <c r="FG413" s="59"/>
      <c r="FH413" s="59"/>
      <c r="FI413" s="59"/>
      <c r="FJ413" s="59"/>
      <c r="FK413" s="59"/>
      <c r="FL413" s="59"/>
      <c r="FM413" s="59"/>
      <c r="FN413" s="59"/>
      <c r="FO413" s="59"/>
      <c r="FP413" s="59"/>
      <c r="FQ413" s="59"/>
      <c r="FR413" s="59"/>
      <c r="FS413" s="59"/>
      <c r="FT413" s="59"/>
      <c r="FU413" s="59"/>
      <c r="FV413" s="59"/>
      <c r="FW413" s="59"/>
      <c r="FX413" s="59"/>
      <c r="FY413" s="59"/>
      <c r="FZ413" s="59"/>
      <c r="GA413" s="59"/>
      <c r="GB413" s="59"/>
      <c r="GC413" s="59"/>
      <c r="GD413" s="59"/>
      <c r="GE413" s="59"/>
      <c r="GF413" s="59"/>
      <c r="GG413" s="59"/>
      <c r="GH413" s="59"/>
      <c r="GI413" s="59"/>
      <c r="GJ413" s="59"/>
      <c r="GK413" s="59"/>
      <c r="GL413" s="59"/>
      <c r="GM413" s="59"/>
      <c r="GN413" s="59"/>
      <c r="GO413" s="59"/>
      <c r="GP413" s="59"/>
      <c r="GQ413" s="59"/>
      <c r="GR413" s="59"/>
      <c r="GS413" s="59"/>
      <c r="GT413" s="59"/>
      <c r="GU413" s="59"/>
      <c r="GV413" s="59"/>
      <c r="GW413" s="59"/>
      <c r="GX413" s="59"/>
      <c r="GY413" s="59"/>
      <c r="GZ413" s="59"/>
      <c r="HA413" s="59"/>
      <c r="HB413" s="59"/>
      <c r="HC413" s="59"/>
      <c r="HD413" s="59"/>
      <c r="HE413" s="59"/>
      <c r="HF413" s="59"/>
      <c r="HG413" s="59"/>
      <c r="HH413" s="59"/>
      <c r="HI413" s="59"/>
      <c r="HJ413" s="59"/>
      <c r="HK413" s="59"/>
      <c r="HL413" s="59"/>
      <c r="HM413" s="59"/>
      <c r="HN413" s="59"/>
      <c r="HO413" s="59"/>
      <c r="HP413" s="59"/>
      <c r="HQ413" s="59"/>
      <c r="HR413" s="59"/>
      <c r="HS413" s="59"/>
      <c r="HT413" s="59"/>
      <c r="HU413" s="59"/>
      <c r="HV413" s="59"/>
      <c r="HW413" s="59"/>
      <c r="HX413" s="59"/>
      <c r="HY413" s="59"/>
      <c r="HZ413" s="59"/>
      <c r="IA413" s="59"/>
      <c r="IB413" s="59"/>
      <c r="IC413" s="59"/>
      <c r="ID413" s="59"/>
      <c r="IE413" s="59"/>
      <c r="IF413" s="59"/>
      <c r="IG413" s="59"/>
      <c r="IH413" s="59"/>
      <c r="II413" s="59"/>
      <c r="IJ413" s="59"/>
      <c r="IK413" s="59"/>
      <c r="IL413" s="59"/>
      <c r="IM413" s="59"/>
      <c r="IN413" s="59"/>
      <c r="IO413" s="59"/>
      <c r="IP413" s="59"/>
      <c r="IQ413" s="59"/>
      <c r="IR413" s="59"/>
      <c r="IS413" s="59"/>
      <c r="IT413" s="59"/>
      <c r="IU413" s="59"/>
      <c r="IV413" s="59"/>
    </row>
    <row r="414" spans="15:256" s="87" customFormat="1" ht="22.5" customHeight="1"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  <c r="EJ414" s="59"/>
      <c r="EK414" s="59"/>
      <c r="EL414" s="59"/>
      <c r="EM414" s="59"/>
      <c r="EN414" s="59"/>
      <c r="EO414" s="59"/>
      <c r="EP414" s="59"/>
      <c r="EQ414" s="59"/>
      <c r="ER414" s="59"/>
      <c r="ES414" s="59"/>
      <c r="ET414" s="59"/>
      <c r="EU414" s="59"/>
      <c r="EV414" s="59"/>
      <c r="EW414" s="59"/>
      <c r="EX414" s="59"/>
      <c r="EY414" s="59"/>
      <c r="EZ414" s="59"/>
      <c r="FA414" s="59"/>
      <c r="FB414" s="59"/>
      <c r="FC414" s="59"/>
      <c r="FD414" s="59"/>
      <c r="FE414" s="59"/>
      <c r="FF414" s="59"/>
      <c r="FG414" s="59"/>
      <c r="FH414" s="59"/>
      <c r="FI414" s="59"/>
      <c r="FJ414" s="59"/>
      <c r="FK414" s="59"/>
      <c r="FL414" s="59"/>
      <c r="FM414" s="59"/>
      <c r="FN414" s="59"/>
      <c r="FO414" s="59"/>
      <c r="FP414" s="59"/>
      <c r="FQ414" s="59"/>
      <c r="FR414" s="59"/>
      <c r="FS414" s="59"/>
      <c r="FT414" s="59"/>
      <c r="FU414" s="59"/>
      <c r="FV414" s="59"/>
      <c r="FW414" s="59"/>
      <c r="FX414" s="59"/>
      <c r="FY414" s="59"/>
      <c r="FZ414" s="59"/>
      <c r="GA414" s="59"/>
      <c r="GB414" s="59"/>
      <c r="GC414" s="59"/>
      <c r="GD414" s="59"/>
      <c r="GE414" s="59"/>
      <c r="GF414" s="59"/>
      <c r="GG414" s="59"/>
      <c r="GH414" s="59"/>
      <c r="GI414" s="59"/>
      <c r="GJ414" s="59"/>
      <c r="GK414" s="59"/>
      <c r="GL414" s="59"/>
      <c r="GM414" s="59"/>
      <c r="GN414" s="59"/>
      <c r="GO414" s="59"/>
      <c r="GP414" s="59"/>
      <c r="GQ414" s="59"/>
      <c r="GR414" s="59"/>
      <c r="GS414" s="59"/>
      <c r="GT414" s="59"/>
      <c r="GU414" s="59"/>
      <c r="GV414" s="59"/>
      <c r="GW414" s="59"/>
      <c r="GX414" s="59"/>
      <c r="GY414" s="59"/>
      <c r="GZ414" s="59"/>
      <c r="HA414" s="59"/>
      <c r="HB414" s="59"/>
      <c r="HC414" s="59"/>
      <c r="HD414" s="59"/>
      <c r="HE414" s="59"/>
      <c r="HF414" s="59"/>
      <c r="HG414" s="59"/>
      <c r="HH414" s="59"/>
      <c r="HI414" s="59"/>
      <c r="HJ414" s="59"/>
      <c r="HK414" s="59"/>
      <c r="HL414" s="59"/>
      <c r="HM414" s="59"/>
      <c r="HN414" s="59"/>
      <c r="HO414" s="59"/>
      <c r="HP414" s="59"/>
      <c r="HQ414" s="59"/>
      <c r="HR414" s="59"/>
      <c r="HS414" s="59"/>
      <c r="HT414" s="59"/>
      <c r="HU414" s="59"/>
      <c r="HV414" s="59"/>
      <c r="HW414" s="59"/>
      <c r="HX414" s="59"/>
      <c r="HY414" s="59"/>
      <c r="HZ414" s="59"/>
      <c r="IA414" s="59"/>
      <c r="IB414" s="59"/>
      <c r="IC414" s="59"/>
      <c r="ID414" s="59"/>
      <c r="IE414" s="59"/>
      <c r="IF414" s="59"/>
      <c r="IG414" s="59"/>
      <c r="IH414" s="59"/>
      <c r="II414" s="59"/>
      <c r="IJ414" s="59"/>
      <c r="IK414" s="59"/>
      <c r="IL414" s="59"/>
      <c r="IM414" s="59"/>
      <c r="IN414" s="59"/>
      <c r="IO414" s="59"/>
      <c r="IP414" s="59"/>
      <c r="IQ414" s="59"/>
      <c r="IR414" s="59"/>
      <c r="IS414" s="59"/>
      <c r="IT414" s="59"/>
      <c r="IU414" s="59"/>
      <c r="IV414" s="59"/>
    </row>
    <row r="415" spans="15:256" s="87" customFormat="1" ht="22.5" customHeight="1"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  <c r="EJ415" s="59"/>
      <c r="EK415" s="59"/>
      <c r="EL415" s="59"/>
      <c r="EM415" s="59"/>
      <c r="EN415" s="59"/>
      <c r="EO415" s="59"/>
      <c r="EP415" s="59"/>
      <c r="EQ415" s="59"/>
      <c r="ER415" s="59"/>
      <c r="ES415" s="59"/>
      <c r="ET415" s="59"/>
      <c r="EU415" s="59"/>
      <c r="EV415" s="59"/>
      <c r="EW415" s="59"/>
      <c r="EX415" s="59"/>
      <c r="EY415" s="59"/>
      <c r="EZ415" s="59"/>
      <c r="FA415" s="59"/>
      <c r="FB415" s="59"/>
      <c r="FC415" s="59"/>
      <c r="FD415" s="59"/>
      <c r="FE415" s="59"/>
      <c r="FF415" s="59"/>
      <c r="FG415" s="59"/>
      <c r="FH415" s="59"/>
      <c r="FI415" s="59"/>
      <c r="FJ415" s="59"/>
      <c r="FK415" s="59"/>
      <c r="FL415" s="59"/>
      <c r="FM415" s="59"/>
      <c r="FN415" s="59"/>
      <c r="FO415" s="59"/>
      <c r="FP415" s="59"/>
      <c r="FQ415" s="59"/>
      <c r="FR415" s="59"/>
      <c r="FS415" s="59"/>
      <c r="FT415" s="59"/>
      <c r="FU415" s="59"/>
      <c r="FV415" s="59"/>
      <c r="FW415" s="59"/>
      <c r="FX415" s="59"/>
      <c r="FY415" s="59"/>
      <c r="FZ415" s="59"/>
      <c r="GA415" s="59"/>
      <c r="GB415" s="59"/>
      <c r="GC415" s="59"/>
      <c r="GD415" s="59"/>
      <c r="GE415" s="59"/>
      <c r="GF415" s="59"/>
      <c r="GG415" s="59"/>
      <c r="GH415" s="59"/>
      <c r="GI415" s="59"/>
      <c r="GJ415" s="59"/>
      <c r="GK415" s="59"/>
      <c r="GL415" s="59"/>
      <c r="GM415" s="59"/>
      <c r="GN415" s="59"/>
      <c r="GO415" s="59"/>
      <c r="GP415" s="59"/>
      <c r="GQ415" s="59"/>
      <c r="GR415" s="59"/>
      <c r="GS415" s="59"/>
      <c r="GT415" s="59"/>
      <c r="GU415" s="59"/>
      <c r="GV415" s="59"/>
      <c r="GW415" s="59"/>
      <c r="GX415" s="59"/>
      <c r="GY415" s="59"/>
      <c r="GZ415" s="59"/>
      <c r="HA415" s="59"/>
      <c r="HB415" s="59"/>
      <c r="HC415" s="59"/>
      <c r="HD415" s="59"/>
      <c r="HE415" s="59"/>
      <c r="HF415" s="59"/>
      <c r="HG415" s="59"/>
      <c r="HH415" s="59"/>
      <c r="HI415" s="59"/>
      <c r="HJ415" s="59"/>
      <c r="HK415" s="59"/>
      <c r="HL415" s="59"/>
      <c r="HM415" s="59"/>
      <c r="HN415" s="59"/>
      <c r="HO415" s="59"/>
      <c r="HP415" s="59"/>
      <c r="HQ415" s="59"/>
      <c r="HR415" s="59"/>
      <c r="HS415" s="59"/>
      <c r="HT415" s="59"/>
      <c r="HU415" s="59"/>
      <c r="HV415" s="59"/>
      <c r="HW415" s="59"/>
      <c r="HX415" s="59"/>
      <c r="HY415" s="59"/>
      <c r="HZ415" s="59"/>
      <c r="IA415" s="59"/>
      <c r="IB415" s="59"/>
      <c r="IC415" s="59"/>
      <c r="ID415" s="59"/>
      <c r="IE415" s="59"/>
      <c r="IF415" s="59"/>
      <c r="IG415" s="59"/>
      <c r="IH415" s="59"/>
      <c r="II415" s="59"/>
      <c r="IJ415" s="59"/>
      <c r="IK415" s="59"/>
      <c r="IL415" s="59"/>
      <c r="IM415" s="59"/>
      <c r="IN415" s="59"/>
      <c r="IO415" s="59"/>
      <c r="IP415" s="59"/>
      <c r="IQ415" s="59"/>
      <c r="IR415" s="59"/>
      <c r="IS415" s="59"/>
      <c r="IT415" s="59"/>
      <c r="IU415" s="59"/>
      <c r="IV415" s="59"/>
    </row>
    <row r="416" spans="15:256" s="87" customFormat="1" ht="22.5" customHeight="1"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  <c r="EJ416" s="59"/>
      <c r="EK416" s="59"/>
      <c r="EL416" s="59"/>
      <c r="EM416" s="59"/>
      <c r="EN416" s="59"/>
      <c r="EO416" s="59"/>
      <c r="EP416" s="59"/>
      <c r="EQ416" s="59"/>
      <c r="ER416" s="59"/>
      <c r="ES416" s="59"/>
      <c r="ET416" s="59"/>
      <c r="EU416" s="59"/>
      <c r="EV416" s="59"/>
      <c r="EW416" s="59"/>
      <c r="EX416" s="59"/>
      <c r="EY416" s="59"/>
      <c r="EZ416" s="59"/>
      <c r="FA416" s="59"/>
      <c r="FB416" s="59"/>
      <c r="FC416" s="59"/>
      <c r="FD416" s="59"/>
      <c r="FE416" s="59"/>
      <c r="FF416" s="59"/>
      <c r="FG416" s="59"/>
      <c r="FH416" s="59"/>
      <c r="FI416" s="59"/>
      <c r="FJ416" s="59"/>
      <c r="FK416" s="59"/>
      <c r="FL416" s="59"/>
      <c r="FM416" s="59"/>
      <c r="FN416" s="59"/>
      <c r="FO416" s="59"/>
      <c r="FP416" s="59"/>
      <c r="FQ416" s="59"/>
      <c r="FR416" s="59"/>
      <c r="FS416" s="59"/>
      <c r="FT416" s="59"/>
      <c r="FU416" s="59"/>
      <c r="FV416" s="59"/>
      <c r="FW416" s="59"/>
      <c r="FX416" s="59"/>
      <c r="FY416" s="59"/>
      <c r="FZ416" s="59"/>
      <c r="GA416" s="59"/>
      <c r="GB416" s="59"/>
      <c r="GC416" s="59"/>
      <c r="GD416" s="59"/>
      <c r="GE416" s="59"/>
      <c r="GF416" s="59"/>
      <c r="GG416" s="59"/>
      <c r="GH416" s="59"/>
      <c r="GI416" s="59"/>
      <c r="GJ416" s="59"/>
      <c r="GK416" s="59"/>
      <c r="GL416" s="59"/>
      <c r="GM416" s="59"/>
      <c r="GN416" s="59"/>
      <c r="GO416" s="59"/>
      <c r="GP416" s="59"/>
      <c r="GQ416" s="59"/>
      <c r="GR416" s="59"/>
      <c r="GS416" s="59"/>
      <c r="GT416" s="59"/>
      <c r="GU416" s="59"/>
      <c r="GV416" s="59"/>
      <c r="GW416" s="59"/>
      <c r="GX416" s="59"/>
      <c r="GY416" s="59"/>
      <c r="GZ416" s="59"/>
      <c r="HA416" s="59"/>
      <c r="HB416" s="59"/>
      <c r="HC416" s="59"/>
      <c r="HD416" s="59"/>
      <c r="HE416" s="59"/>
      <c r="HF416" s="59"/>
      <c r="HG416" s="59"/>
      <c r="HH416" s="59"/>
      <c r="HI416" s="59"/>
      <c r="HJ416" s="59"/>
      <c r="HK416" s="59"/>
      <c r="HL416" s="59"/>
      <c r="HM416" s="59"/>
      <c r="HN416" s="59"/>
      <c r="HO416" s="59"/>
      <c r="HP416" s="59"/>
      <c r="HQ416" s="59"/>
      <c r="HR416" s="59"/>
      <c r="HS416" s="59"/>
      <c r="HT416" s="59"/>
      <c r="HU416" s="59"/>
      <c r="HV416" s="59"/>
      <c r="HW416" s="59"/>
      <c r="HX416" s="59"/>
      <c r="HY416" s="59"/>
      <c r="HZ416" s="59"/>
      <c r="IA416" s="59"/>
      <c r="IB416" s="59"/>
      <c r="IC416" s="59"/>
      <c r="ID416" s="59"/>
      <c r="IE416" s="59"/>
      <c r="IF416" s="59"/>
      <c r="IG416" s="59"/>
      <c r="IH416" s="59"/>
      <c r="II416" s="59"/>
      <c r="IJ416" s="59"/>
      <c r="IK416" s="59"/>
      <c r="IL416" s="59"/>
      <c r="IM416" s="59"/>
      <c r="IN416" s="59"/>
      <c r="IO416" s="59"/>
      <c r="IP416" s="59"/>
      <c r="IQ416" s="59"/>
      <c r="IR416" s="59"/>
      <c r="IS416" s="59"/>
      <c r="IT416" s="59"/>
      <c r="IU416" s="59"/>
      <c r="IV416" s="59"/>
    </row>
    <row r="417" spans="1:256" s="87" customFormat="1" ht="22.5" customHeight="1"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  <c r="EJ417" s="59"/>
      <c r="EK417" s="59"/>
      <c r="EL417" s="59"/>
      <c r="EM417" s="59"/>
      <c r="EN417" s="59"/>
      <c r="EO417" s="59"/>
      <c r="EP417" s="59"/>
      <c r="EQ417" s="59"/>
      <c r="ER417" s="59"/>
      <c r="ES417" s="59"/>
      <c r="ET417" s="59"/>
      <c r="EU417" s="59"/>
      <c r="EV417" s="59"/>
      <c r="EW417" s="59"/>
      <c r="EX417" s="59"/>
      <c r="EY417" s="59"/>
      <c r="EZ417" s="59"/>
      <c r="FA417" s="59"/>
      <c r="FB417" s="59"/>
      <c r="FC417" s="59"/>
      <c r="FD417" s="59"/>
      <c r="FE417" s="59"/>
      <c r="FF417" s="59"/>
      <c r="FG417" s="59"/>
      <c r="FH417" s="59"/>
      <c r="FI417" s="59"/>
      <c r="FJ417" s="59"/>
      <c r="FK417" s="59"/>
      <c r="FL417" s="59"/>
      <c r="FM417" s="59"/>
      <c r="FN417" s="59"/>
      <c r="FO417" s="59"/>
      <c r="FP417" s="59"/>
      <c r="FQ417" s="59"/>
      <c r="FR417" s="59"/>
      <c r="FS417" s="59"/>
      <c r="FT417" s="59"/>
      <c r="FU417" s="59"/>
      <c r="FV417" s="59"/>
      <c r="FW417" s="59"/>
      <c r="FX417" s="59"/>
      <c r="FY417" s="59"/>
      <c r="FZ417" s="59"/>
      <c r="GA417" s="59"/>
      <c r="GB417" s="59"/>
      <c r="GC417" s="59"/>
      <c r="GD417" s="59"/>
      <c r="GE417" s="59"/>
      <c r="GF417" s="59"/>
      <c r="GG417" s="59"/>
      <c r="GH417" s="59"/>
      <c r="GI417" s="59"/>
      <c r="GJ417" s="59"/>
      <c r="GK417" s="59"/>
      <c r="GL417" s="59"/>
      <c r="GM417" s="59"/>
      <c r="GN417" s="59"/>
      <c r="GO417" s="59"/>
      <c r="GP417" s="59"/>
      <c r="GQ417" s="59"/>
      <c r="GR417" s="59"/>
      <c r="GS417" s="59"/>
      <c r="GT417" s="59"/>
      <c r="GU417" s="59"/>
      <c r="GV417" s="59"/>
      <c r="GW417" s="59"/>
      <c r="GX417" s="59"/>
      <c r="GY417" s="59"/>
      <c r="GZ417" s="59"/>
      <c r="HA417" s="59"/>
      <c r="HB417" s="59"/>
      <c r="HC417" s="59"/>
      <c r="HD417" s="59"/>
      <c r="HE417" s="59"/>
      <c r="HF417" s="59"/>
      <c r="HG417" s="59"/>
      <c r="HH417" s="59"/>
      <c r="HI417" s="59"/>
      <c r="HJ417" s="59"/>
      <c r="HK417" s="59"/>
      <c r="HL417" s="59"/>
      <c r="HM417" s="59"/>
      <c r="HN417" s="59"/>
      <c r="HO417" s="59"/>
      <c r="HP417" s="59"/>
      <c r="HQ417" s="59"/>
      <c r="HR417" s="59"/>
      <c r="HS417" s="59"/>
      <c r="HT417" s="59"/>
      <c r="HU417" s="59"/>
      <c r="HV417" s="59"/>
      <c r="HW417" s="59"/>
      <c r="HX417" s="59"/>
      <c r="HY417" s="59"/>
      <c r="HZ417" s="59"/>
      <c r="IA417" s="59"/>
      <c r="IB417" s="59"/>
      <c r="IC417" s="59"/>
      <c r="ID417" s="59"/>
      <c r="IE417" s="59"/>
      <c r="IF417" s="59"/>
      <c r="IG417" s="59"/>
      <c r="IH417" s="59"/>
      <c r="II417" s="59"/>
      <c r="IJ417" s="59"/>
      <c r="IK417" s="59"/>
      <c r="IL417" s="59"/>
      <c r="IM417" s="59"/>
      <c r="IN417" s="59"/>
      <c r="IO417" s="59"/>
      <c r="IP417" s="59"/>
      <c r="IQ417" s="59"/>
      <c r="IR417" s="59"/>
      <c r="IS417" s="59"/>
      <c r="IT417" s="59"/>
      <c r="IU417" s="59"/>
      <c r="IV417" s="59"/>
    </row>
    <row r="418" spans="1:256" s="87" customFormat="1" ht="22.5" customHeight="1"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  <c r="EJ418" s="59"/>
      <c r="EK418" s="59"/>
      <c r="EL418" s="59"/>
      <c r="EM418" s="59"/>
      <c r="EN418" s="59"/>
      <c r="EO418" s="59"/>
      <c r="EP418" s="59"/>
      <c r="EQ418" s="59"/>
      <c r="ER418" s="59"/>
      <c r="ES418" s="59"/>
      <c r="ET418" s="59"/>
      <c r="EU418" s="59"/>
      <c r="EV418" s="59"/>
      <c r="EW418" s="59"/>
      <c r="EX418" s="59"/>
      <c r="EY418" s="59"/>
      <c r="EZ418" s="59"/>
      <c r="FA418" s="59"/>
      <c r="FB418" s="59"/>
      <c r="FC418" s="59"/>
      <c r="FD418" s="59"/>
      <c r="FE418" s="59"/>
      <c r="FF418" s="59"/>
      <c r="FG418" s="59"/>
      <c r="FH418" s="59"/>
      <c r="FI418" s="59"/>
      <c r="FJ418" s="59"/>
      <c r="FK418" s="59"/>
      <c r="FL418" s="59"/>
      <c r="FM418" s="59"/>
      <c r="FN418" s="59"/>
      <c r="FO418" s="59"/>
      <c r="FP418" s="59"/>
      <c r="FQ418" s="59"/>
      <c r="FR418" s="59"/>
      <c r="FS418" s="59"/>
      <c r="FT418" s="59"/>
      <c r="FU418" s="59"/>
      <c r="FV418" s="59"/>
      <c r="FW418" s="59"/>
      <c r="FX418" s="59"/>
      <c r="FY418" s="59"/>
      <c r="FZ418" s="59"/>
      <c r="GA418" s="59"/>
      <c r="GB418" s="59"/>
      <c r="GC418" s="59"/>
      <c r="GD418" s="59"/>
      <c r="GE418" s="59"/>
      <c r="GF418" s="59"/>
      <c r="GG418" s="59"/>
      <c r="GH418" s="59"/>
      <c r="GI418" s="59"/>
      <c r="GJ418" s="59"/>
      <c r="GK418" s="59"/>
      <c r="GL418" s="59"/>
      <c r="GM418" s="59"/>
      <c r="GN418" s="59"/>
      <c r="GO418" s="59"/>
      <c r="GP418" s="59"/>
      <c r="GQ418" s="59"/>
      <c r="GR418" s="59"/>
      <c r="GS418" s="59"/>
      <c r="GT418" s="59"/>
      <c r="GU418" s="59"/>
      <c r="GV418" s="59"/>
      <c r="GW418" s="59"/>
      <c r="GX418" s="59"/>
      <c r="GY418" s="59"/>
      <c r="GZ418" s="59"/>
      <c r="HA418" s="59"/>
      <c r="HB418" s="59"/>
      <c r="HC418" s="59"/>
      <c r="HD418" s="59"/>
      <c r="HE418" s="59"/>
      <c r="HF418" s="59"/>
      <c r="HG418" s="59"/>
      <c r="HH418" s="59"/>
      <c r="HI418" s="59"/>
      <c r="HJ418" s="59"/>
      <c r="HK418" s="59"/>
      <c r="HL418" s="59"/>
      <c r="HM418" s="59"/>
      <c r="HN418" s="59"/>
      <c r="HO418" s="59"/>
      <c r="HP418" s="59"/>
      <c r="HQ418" s="59"/>
      <c r="HR418" s="59"/>
      <c r="HS418" s="59"/>
      <c r="HT418" s="59"/>
      <c r="HU418" s="59"/>
      <c r="HV418" s="59"/>
      <c r="HW418" s="59"/>
      <c r="HX418" s="59"/>
      <c r="HY418" s="59"/>
      <c r="HZ418" s="59"/>
      <c r="IA418" s="59"/>
      <c r="IB418" s="59"/>
      <c r="IC418" s="59"/>
      <c r="ID418" s="59"/>
      <c r="IE418" s="59"/>
      <c r="IF418" s="59"/>
      <c r="IG418" s="59"/>
      <c r="IH418" s="59"/>
      <c r="II418" s="59"/>
      <c r="IJ418" s="59"/>
      <c r="IK418" s="59"/>
      <c r="IL418" s="59"/>
      <c r="IM418" s="59"/>
      <c r="IN418" s="59"/>
      <c r="IO418" s="59"/>
      <c r="IP418" s="59"/>
      <c r="IQ418" s="59"/>
      <c r="IR418" s="59"/>
      <c r="IS418" s="59"/>
      <c r="IT418" s="59"/>
      <c r="IU418" s="59"/>
      <c r="IV418" s="59"/>
    </row>
    <row r="419" spans="1:256" s="87" customFormat="1" ht="22.5" customHeight="1"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  <c r="EJ419" s="59"/>
      <c r="EK419" s="59"/>
      <c r="EL419" s="59"/>
      <c r="EM419" s="59"/>
      <c r="EN419" s="59"/>
      <c r="EO419" s="59"/>
      <c r="EP419" s="59"/>
      <c r="EQ419" s="59"/>
      <c r="ER419" s="59"/>
      <c r="ES419" s="59"/>
      <c r="ET419" s="59"/>
      <c r="EU419" s="59"/>
      <c r="EV419" s="59"/>
      <c r="EW419" s="59"/>
      <c r="EX419" s="59"/>
      <c r="EY419" s="59"/>
      <c r="EZ419" s="59"/>
      <c r="FA419" s="59"/>
      <c r="FB419" s="59"/>
      <c r="FC419" s="59"/>
      <c r="FD419" s="59"/>
      <c r="FE419" s="59"/>
      <c r="FF419" s="59"/>
      <c r="FG419" s="59"/>
      <c r="FH419" s="59"/>
      <c r="FI419" s="59"/>
      <c r="FJ419" s="59"/>
      <c r="FK419" s="59"/>
      <c r="FL419" s="59"/>
      <c r="FM419" s="59"/>
      <c r="FN419" s="59"/>
      <c r="FO419" s="59"/>
      <c r="FP419" s="59"/>
      <c r="FQ419" s="59"/>
      <c r="FR419" s="59"/>
      <c r="FS419" s="59"/>
      <c r="FT419" s="59"/>
      <c r="FU419" s="59"/>
      <c r="FV419" s="59"/>
      <c r="FW419" s="59"/>
      <c r="FX419" s="59"/>
      <c r="FY419" s="59"/>
      <c r="FZ419" s="59"/>
      <c r="GA419" s="59"/>
      <c r="GB419" s="59"/>
      <c r="GC419" s="59"/>
      <c r="GD419" s="59"/>
      <c r="GE419" s="59"/>
      <c r="GF419" s="59"/>
      <c r="GG419" s="59"/>
      <c r="GH419" s="59"/>
      <c r="GI419" s="59"/>
      <c r="GJ419" s="59"/>
      <c r="GK419" s="59"/>
      <c r="GL419" s="59"/>
      <c r="GM419" s="59"/>
      <c r="GN419" s="59"/>
      <c r="GO419" s="59"/>
      <c r="GP419" s="59"/>
      <c r="GQ419" s="59"/>
      <c r="GR419" s="59"/>
      <c r="GS419" s="59"/>
      <c r="GT419" s="59"/>
      <c r="GU419" s="59"/>
      <c r="GV419" s="59"/>
      <c r="GW419" s="59"/>
      <c r="GX419" s="59"/>
      <c r="GY419" s="59"/>
      <c r="GZ419" s="59"/>
      <c r="HA419" s="59"/>
      <c r="HB419" s="59"/>
      <c r="HC419" s="59"/>
      <c r="HD419" s="59"/>
      <c r="HE419" s="59"/>
      <c r="HF419" s="59"/>
      <c r="HG419" s="59"/>
      <c r="HH419" s="59"/>
      <c r="HI419" s="59"/>
      <c r="HJ419" s="59"/>
      <c r="HK419" s="59"/>
      <c r="HL419" s="59"/>
      <c r="HM419" s="59"/>
      <c r="HN419" s="59"/>
      <c r="HO419" s="59"/>
      <c r="HP419" s="59"/>
      <c r="HQ419" s="59"/>
      <c r="HR419" s="59"/>
      <c r="HS419" s="59"/>
      <c r="HT419" s="59"/>
      <c r="HU419" s="59"/>
      <c r="HV419" s="59"/>
      <c r="HW419" s="59"/>
      <c r="HX419" s="59"/>
      <c r="HY419" s="59"/>
      <c r="HZ419" s="59"/>
      <c r="IA419" s="59"/>
      <c r="IB419" s="59"/>
      <c r="IC419" s="59"/>
      <c r="ID419" s="59"/>
      <c r="IE419" s="59"/>
      <c r="IF419" s="59"/>
      <c r="IG419" s="59"/>
      <c r="IH419" s="59"/>
      <c r="II419" s="59"/>
      <c r="IJ419" s="59"/>
      <c r="IK419" s="59"/>
      <c r="IL419" s="59"/>
      <c r="IM419" s="59"/>
      <c r="IN419" s="59"/>
      <c r="IO419" s="59"/>
      <c r="IP419" s="59"/>
      <c r="IQ419" s="59"/>
      <c r="IR419" s="59"/>
      <c r="IS419" s="59"/>
      <c r="IT419" s="59"/>
      <c r="IU419" s="59"/>
      <c r="IV419" s="59"/>
    </row>
    <row r="420" spans="1:256" s="87" customFormat="1" ht="22.5" customHeight="1"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  <c r="EJ420" s="59"/>
      <c r="EK420" s="59"/>
      <c r="EL420" s="59"/>
      <c r="EM420" s="59"/>
      <c r="EN420" s="59"/>
      <c r="EO420" s="59"/>
      <c r="EP420" s="59"/>
      <c r="EQ420" s="59"/>
      <c r="ER420" s="59"/>
      <c r="ES420" s="59"/>
      <c r="ET420" s="59"/>
      <c r="EU420" s="59"/>
      <c r="EV420" s="59"/>
      <c r="EW420" s="59"/>
      <c r="EX420" s="59"/>
      <c r="EY420" s="59"/>
      <c r="EZ420" s="59"/>
      <c r="FA420" s="59"/>
      <c r="FB420" s="59"/>
      <c r="FC420" s="59"/>
      <c r="FD420" s="59"/>
      <c r="FE420" s="59"/>
      <c r="FF420" s="59"/>
      <c r="FG420" s="59"/>
      <c r="FH420" s="59"/>
      <c r="FI420" s="59"/>
      <c r="FJ420" s="59"/>
      <c r="FK420" s="59"/>
      <c r="FL420" s="59"/>
      <c r="FM420" s="59"/>
      <c r="FN420" s="59"/>
      <c r="FO420" s="59"/>
      <c r="FP420" s="59"/>
      <c r="FQ420" s="59"/>
      <c r="FR420" s="59"/>
      <c r="FS420" s="59"/>
      <c r="FT420" s="59"/>
      <c r="FU420" s="59"/>
      <c r="FV420" s="59"/>
      <c r="FW420" s="59"/>
      <c r="FX420" s="59"/>
      <c r="FY420" s="59"/>
      <c r="FZ420" s="59"/>
      <c r="GA420" s="59"/>
      <c r="GB420" s="59"/>
      <c r="GC420" s="59"/>
      <c r="GD420" s="59"/>
      <c r="GE420" s="59"/>
      <c r="GF420" s="59"/>
      <c r="GG420" s="59"/>
      <c r="GH420" s="59"/>
      <c r="GI420" s="59"/>
      <c r="GJ420" s="59"/>
      <c r="GK420" s="59"/>
      <c r="GL420" s="59"/>
      <c r="GM420" s="59"/>
      <c r="GN420" s="59"/>
      <c r="GO420" s="59"/>
      <c r="GP420" s="59"/>
      <c r="GQ420" s="59"/>
      <c r="GR420" s="59"/>
      <c r="GS420" s="59"/>
      <c r="GT420" s="59"/>
      <c r="GU420" s="59"/>
      <c r="GV420" s="59"/>
      <c r="GW420" s="59"/>
      <c r="GX420" s="59"/>
      <c r="GY420" s="59"/>
      <c r="GZ420" s="59"/>
      <c r="HA420" s="59"/>
      <c r="HB420" s="59"/>
      <c r="HC420" s="59"/>
      <c r="HD420" s="59"/>
      <c r="HE420" s="59"/>
      <c r="HF420" s="59"/>
      <c r="HG420" s="59"/>
      <c r="HH420" s="59"/>
      <c r="HI420" s="59"/>
      <c r="HJ420" s="59"/>
      <c r="HK420" s="59"/>
      <c r="HL420" s="59"/>
      <c r="HM420" s="59"/>
      <c r="HN420" s="59"/>
      <c r="HO420" s="59"/>
      <c r="HP420" s="59"/>
      <c r="HQ420" s="59"/>
      <c r="HR420" s="59"/>
      <c r="HS420" s="59"/>
      <c r="HT420" s="59"/>
      <c r="HU420" s="59"/>
      <c r="HV420" s="59"/>
      <c r="HW420" s="59"/>
      <c r="HX420" s="59"/>
      <c r="HY420" s="59"/>
      <c r="HZ420" s="59"/>
      <c r="IA420" s="59"/>
      <c r="IB420" s="59"/>
      <c r="IC420" s="59"/>
      <c r="ID420" s="59"/>
      <c r="IE420" s="59"/>
      <c r="IF420" s="59"/>
      <c r="IG420" s="59"/>
      <c r="IH420" s="59"/>
      <c r="II420" s="59"/>
      <c r="IJ420" s="59"/>
      <c r="IK420" s="59"/>
      <c r="IL420" s="59"/>
      <c r="IM420" s="59"/>
      <c r="IN420" s="59"/>
      <c r="IO420" s="59"/>
      <c r="IP420" s="59"/>
      <c r="IQ420" s="59"/>
      <c r="IR420" s="59"/>
      <c r="IS420" s="59"/>
      <c r="IT420" s="59"/>
      <c r="IU420" s="59"/>
      <c r="IV420" s="59"/>
    </row>
    <row r="421" spans="1:256" s="87" customFormat="1" ht="22.5" customHeight="1"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  <c r="EM421" s="59"/>
      <c r="EN421" s="59"/>
      <c r="EO421" s="59"/>
      <c r="EP421" s="59"/>
      <c r="EQ421" s="59"/>
      <c r="ER421" s="59"/>
      <c r="ES421" s="59"/>
      <c r="ET421" s="59"/>
      <c r="EU421" s="59"/>
      <c r="EV421" s="59"/>
      <c r="EW421" s="59"/>
      <c r="EX421" s="59"/>
      <c r="EY421" s="59"/>
      <c r="EZ421" s="59"/>
      <c r="FA421" s="59"/>
      <c r="FB421" s="59"/>
      <c r="FC421" s="59"/>
      <c r="FD421" s="59"/>
      <c r="FE421" s="59"/>
      <c r="FF421" s="59"/>
      <c r="FG421" s="59"/>
      <c r="FH421" s="59"/>
      <c r="FI421" s="59"/>
      <c r="FJ421" s="59"/>
      <c r="FK421" s="59"/>
      <c r="FL421" s="59"/>
      <c r="FM421" s="59"/>
      <c r="FN421" s="59"/>
      <c r="FO421" s="59"/>
      <c r="FP421" s="59"/>
      <c r="FQ421" s="59"/>
      <c r="FR421" s="59"/>
      <c r="FS421" s="59"/>
      <c r="FT421" s="59"/>
      <c r="FU421" s="59"/>
      <c r="FV421" s="59"/>
      <c r="FW421" s="59"/>
      <c r="FX421" s="59"/>
      <c r="FY421" s="59"/>
      <c r="FZ421" s="59"/>
      <c r="GA421" s="59"/>
      <c r="GB421" s="59"/>
      <c r="GC421" s="59"/>
      <c r="GD421" s="59"/>
      <c r="GE421" s="59"/>
      <c r="GF421" s="59"/>
      <c r="GG421" s="59"/>
      <c r="GH421" s="59"/>
      <c r="GI421" s="59"/>
      <c r="GJ421" s="59"/>
      <c r="GK421" s="59"/>
      <c r="GL421" s="59"/>
      <c r="GM421" s="59"/>
      <c r="GN421" s="59"/>
      <c r="GO421" s="59"/>
      <c r="GP421" s="59"/>
      <c r="GQ421" s="59"/>
      <c r="GR421" s="59"/>
      <c r="GS421" s="59"/>
      <c r="GT421" s="59"/>
      <c r="GU421" s="59"/>
      <c r="GV421" s="59"/>
      <c r="GW421" s="59"/>
      <c r="GX421" s="59"/>
      <c r="GY421" s="59"/>
      <c r="GZ421" s="59"/>
      <c r="HA421" s="59"/>
      <c r="HB421" s="59"/>
      <c r="HC421" s="59"/>
      <c r="HD421" s="59"/>
      <c r="HE421" s="59"/>
      <c r="HF421" s="59"/>
      <c r="HG421" s="59"/>
      <c r="HH421" s="59"/>
      <c r="HI421" s="59"/>
      <c r="HJ421" s="59"/>
      <c r="HK421" s="59"/>
      <c r="HL421" s="59"/>
      <c r="HM421" s="59"/>
      <c r="HN421" s="59"/>
      <c r="HO421" s="59"/>
      <c r="HP421" s="59"/>
      <c r="HQ421" s="59"/>
      <c r="HR421" s="59"/>
      <c r="HS421" s="59"/>
      <c r="HT421" s="59"/>
      <c r="HU421" s="59"/>
      <c r="HV421" s="59"/>
      <c r="HW421" s="59"/>
      <c r="HX421" s="59"/>
      <c r="HY421" s="59"/>
      <c r="HZ421" s="59"/>
      <c r="IA421" s="59"/>
      <c r="IB421" s="59"/>
      <c r="IC421" s="59"/>
      <c r="ID421" s="59"/>
      <c r="IE421" s="59"/>
      <c r="IF421" s="59"/>
      <c r="IG421" s="59"/>
      <c r="IH421" s="59"/>
      <c r="II421" s="59"/>
      <c r="IJ421" s="59"/>
      <c r="IK421" s="59"/>
      <c r="IL421" s="59"/>
      <c r="IM421" s="59"/>
      <c r="IN421" s="59"/>
      <c r="IO421" s="59"/>
      <c r="IP421" s="59"/>
      <c r="IQ421" s="59"/>
      <c r="IR421" s="59"/>
      <c r="IS421" s="59"/>
      <c r="IT421" s="59"/>
      <c r="IU421" s="59"/>
      <c r="IV421" s="59"/>
    </row>
    <row r="422" spans="1:256" s="87" customFormat="1" ht="22.5" customHeight="1"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  <c r="EM422" s="59"/>
      <c r="EN422" s="59"/>
      <c r="EO422" s="59"/>
      <c r="EP422" s="59"/>
      <c r="EQ422" s="59"/>
      <c r="ER422" s="59"/>
      <c r="ES422" s="59"/>
      <c r="ET422" s="59"/>
      <c r="EU422" s="59"/>
      <c r="EV422" s="59"/>
      <c r="EW422" s="59"/>
      <c r="EX422" s="59"/>
      <c r="EY422" s="59"/>
      <c r="EZ422" s="59"/>
      <c r="FA422" s="59"/>
      <c r="FB422" s="59"/>
      <c r="FC422" s="59"/>
      <c r="FD422" s="59"/>
      <c r="FE422" s="59"/>
      <c r="FF422" s="59"/>
      <c r="FG422" s="59"/>
      <c r="FH422" s="59"/>
      <c r="FI422" s="59"/>
      <c r="FJ422" s="59"/>
      <c r="FK422" s="59"/>
      <c r="FL422" s="59"/>
      <c r="FM422" s="59"/>
      <c r="FN422" s="59"/>
      <c r="FO422" s="59"/>
      <c r="FP422" s="59"/>
      <c r="FQ422" s="59"/>
      <c r="FR422" s="59"/>
      <c r="FS422" s="59"/>
      <c r="FT422" s="59"/>
      <c r="FU422" s="59"/>
      <c r="FV422" s="59"/>
      <c r="FW422" s="59"/>
      <c r="FX422" s="59"/>
      <c r="FY422" s="59"/>
      <c r="FZ422" s="59"/>
      <c r="GA422" s="59"/>
      <c r="GB422" s="59"/>
      <c r="GC422" s="59"/>
      <c r="GD422" s="59"/>
      <c r="GE422" s="59"/>
      <c r="GF422" s="59"/>
      <c r="GG422" s="59"/>
      <c r="GH422" s="59"/>
      <c r="GI422" s="59"/>
      <c r="GJ422" s="59"/>
      <c r="GK422" s="59"/>
      <c r="GL422" s="59"/>
      <c r="GM422" s="59"/>
      <c r="GN422" s="59"/>
      <c r="GO422" s="59"/>
      <c r="GP422" s="59"/>
      <c r="GQ422" s="59"/>
      <c r="GR422" s="59"/>
      <c r="GS422" s="59"/>
      <c r="GT422" s="59"/>
      <c r="GU422" s="59"/>
      <c r="GV422" s="59"/>
      <c r="GW422" s="59"/>
      <c r="GX422" s="59"/>
      <c r="GY422" s="59"/>
      <c r="GZ422" s="59"/>
      <c r="HA422" s="59"/>
      <c r="HB422" s="59"/>
      <c r="HC422" s="59"/>
      <c r="HD422" s="59"/>
      <c r="HE422" s="59"/>
      <c r="HF422" s="59"/>
      <c r="HG422" s="59"/>
      <c r="HH422" s="59"/>
      <c r="HI422" s="59"/>
      <c r="HJ422" s="59"/>
      <c r="HK422" s="59"/>
      <c r="HL422" s="59"/>
      <c r="HM422" s="59"/>
      <c r="HN422" s="59"/>
      <c r="HO422" s="59"/>
      <c r="HP422" s="59"/>
      <c r="HQ422" s="59"/>
      <c r="HR422" s="59"/>
      <c r="HS422" s="59"/>
      <c r="HT422" s="59"/>
      <c r="HU422" s="59"/>
      <c r="HV422" s="59"/>
      <c r="HW422" s="59"/>
      <c r="HX422" s="59"/>
      <c r="HY422" s="59"/>
      <c r="HZ422" s="59"/>
      <c r="IA422" s="59"/>
      <c r="IB422" s="59"/>
      <c r="IC422" s="59"/>
      <c r="ID422" s="59"/>
      <c r="IE422" s="59"/>
      <c r="IF422" s="59"/>
      <c r="IG422" s="59"/>
      <c r="IH422" s="59"/>
      <c r="II422" s="59"/>
      <c r="IJ422" s="59"/>
      <c r="IK422" s="59"/>
      <c r="IL422" s="59"/>
      <c r="IM422" s="59"/>
      <c r="IN422" s="59"/>
      <c r="IO422" s="59"/>
      <c r="IP422" s="59"/>
      <c r="IQ422" s="59"/>
      <c r="IR422" s="59"/>
      <c r="IS422" s="59"/>
      <c r="IT422" s="59"/>
      <c r="IU422" s="59"/>
      <c r="IV422" s="59"/>
    </row>
    <row r="423" spans="1:256" s="87" customFormat="1" ht="22.5" customHeight="1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  <c r="EM423" s="59"/>
      <c r="EN423" s="59"/>
      <c r="EO423" s="59"/>
      <c r="EP423" s="59"/>
      <c r="EQ423" s="59"/>
      <c r="ER423" s="59"/>
      <c r="ES423" s="59"/>
      <c r="ET423" s="59"/>
      <c r="EU423" s="59"/>
      <c r="EV423" s="59"/>
      <c r="EW423" s="59"/>
      <c r="EX423" s="59"/>
      <c r="EY423" s="59"/>
      <c r="EZ423" s="59"/>
      <c r="FA423" s="59"/>
      <c r="FB423" s="59"/>
      <c r="FC423" s="59"/>
      <c r="FD423" s="59"/>
      <c r="FE423" s="59"/>
      <c r="FF423" s="59"/>
      <c r="FG423" s="59"/>
      <c r="FH423" s="59"/>
      <c r="FI423" s="59"/>
      <c r="FJ423" s="59"/>
      <c r="FK423" s="59"/>
      <c r="FL423" s="59"/>
      <c r="FM423" s="59"/>
      <c r="FN423" s="59"/>
      <c r="FO423" s="59"/>
      <c r="FP423" s="59"/>
      <c r="FQ423" s="59"/>
      <c r="FR423" s="59"/>
      <c r="FS423" s="59"/>
      <c r="FT423" s="59"/>
      <c r="FU423" s="59"/>
      <c r="FV423" s="59"/>
      <c r="FW423" s="59"/>
      <c r="FX423" s="59"/>
      <c r="FY423" s="59"/>
      <c r="FZ423" s="59"/>
      <c r="GA423" s="59"/>
      <c r="GB423" s="59"/>
      <c r="GC423" s="59"/>
      <c r="GD423" s="59"/>
      <c r="GE423" s="59"/>
      <c r="GF423" s="59"/>
      <c r="GG423" s="59"/>
      <c r="GH423" s="59"/>
      <c r="GI423" s="59"/>
      <c r="GJ423" s="59"/>
      <c r="GK423" s="59"/>
      <c r="GL423" s="59"/>
      <c r="GM423" s="59"/>
      <c r="GN423" s="59"/>
      <c r="GO423" s="59"/>
      <c r="GP423" s="59"/>
      <c r="GQ423" s="59"/>
      <c r="GR423" s="59"/>
      <c r="GS423" s="59"/>
      <c r="GT423" s="59"/>
      <c r="GU423" s="59"/>
      <c r="GV423" s="59"/>
      <c r="GW423" s="59"/>
      <c r="GX423" s="59"/>
      <c r="GY423" s="59"/>
      <c r="GZ423" s="59"/>
      <c r="HA423" s="59"/>
      <c r="HB423" s="59"/>
      <c r="HC423" s="59"/>
      <c r="HD423" s="59"/>
      <c r="HE423" s="59"/>
      <c r="HF423" s="59"/>
      <c r="HG423" s="59"/>
      <c r="HH423" s="59"/>
      <c r="HI423" s="59"/>
      <c r="HJ423" s="59"/>
      <c r="HK423" s="59"/>
      <c r="HL423" s="59"/>
      <c r="HM423" s="59"/>
      <c r="HN423" s="59"/>
      <c r="HO423" s="59"/>
      <c r="HP423" s="59"/>
      <c r="HQ423" s="59"/>
      <c r="HR423" s="59"/>
      <c r="HS423" s="59"/>
      <c r="HT423" s="59"/>
      <c r="HU423" s="59"/>
      <c r="HV423" s="59"/>
      <c r="HW423" s="59"/>
      <c r="HX423" s="59"/>
      <c r="HY423" s="59"/>
      <c r="HZ423" s="59"/>
      <c r="IA423" s="59"/>
      <c r="IB423" s="59"/>
      <c r="IC423" s="59"/>
      <c r="ID423" s="59"/>
      <c r="IE423" s="59"/>
      <c r="IF423" s="59"/>
      <c r="IG423" s="59"/>
      <c r="IH423" s="59"/>
      <c r="II423" s="59"/>
      <c r="IJ423" s="59"/>
      <c r="IK423" s="59"/>
      <c r="IL423" s="59"/>
      <c r="IM423" s="59"/>
      <c r="IN423" s="59"/>
      <c r="IO423" s="59"/>
      <c r="IP423" s="59"/>
      <c r="IQ423" s="59"/>
      <c r="IR423" s="59"/>
      <c r="IS423" s="59"/>
      <c r="IT423" s="59"/>
      <c r="IU423" s="59"/>
      <c r="IV423" s="59"/>
    </row>
    <row r="424" spans="1:256" s="87" customFormat="1" ht="22.5" customHeight="1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  <c r="EM424" s="59"/>
      <c r="EN424" s="59"/>
      <c r="EO424" s="59"/>
      <c r="EP424" s="59"/>
      <c r="EQ424" s="59"/>
      <c r="ER424" s="59"/>
      <c r="ES424" s="59"/>
      <c r="ET424" s="59"/>
      <c r="EU424" s="59"/>
      <c r="EV424" s="59"/>
      <c r="EW424" s="59"/>
      <c r="EX424" s="59"/>
      <c r="EY424" s="59"/>
      <c r="EZ424" s="59"/>
      <c r="FA424" s="59"/>
      <c r="FB424" s="59"/>
      <c r="FC424" s="59"/>
      <c r="FD424" s="59"/>
      <c r="FE424" s="59"/>
      <c r="FF424" s="59"/>
      <c r="FG424" s="59"/>
      <c r="FH424" s="59"/>
      <c r="FI424" s="59"/>
      <c r="FJ424" s="59"/>
      <c r="FK424" s="59"/>
      <c r="FL424" s="59"/>
      <c r="FM424" s="59"/>
      <c r="FN424" s="59"/>
      <c r="FO424" s="59"/>
      <c r="FP424" s="59"/>
      <c r="FQ424" s="59"/>
      <c r="FR424" s="59"/>
      <c r="FS424" s="59"/>
      <c r="FT424" s="59"/>
      <c r="FU424" s="59"/>
      <c r="FV424" s="59"/>
      <c r="FW424" s="59"/>
      <c r="FX424" s="59"/>
      <c r="FY424" s="59"/>
      <c r="FZ424" s="59"/>
      <c r="GA424" s="59"/>
      <c r="GB424" s="59"/>
      <c r="GC424" s="59"/>
      <c r="GD424" s="59"/>
      <c r="GE424" s="59"/>
      <c r="GF424" s="59"/>
      <c r="GG424" s="59"/>
      <c r="GH424" s="59"/>
      <c r="GI424" s="59"/>
      <c r="GJ424" s="59"/>
      <c r="GK424" s="59"/>
      <c r="GL424" s="59"/>
      <c r="GM424" s="59"/>
      <c r="GN424" s="59"/>
      <c r="GO424" s="59"/>
      <c r="GP424" s="59"/>
      <c r="GQ424" s="59"/>
      <c r="GR424" s="59"/>
      <c r="GS424" s="59"/>
      <c r="GT424" s="59"/>
      <c r="GU424" s="59"/>
      <c r="GV424" s="59"/>
      <c r="GW424" s="59"/>
      <c r="GX424" s="59"/>
      <c r="GY424" s="59"/>
      <c r="GZ424" s="59"/>
      <c r="HA424" s="59"/>
      <c r="HB424" s="59"/>
      <c r="HC424" s="59"/>
      <c r="HD424" s="59"/>
      <c r="HE424" s="59"/>
      <c r="HF424" s="59"/>
      <c r="HG424" s="59"/>
      <c r="HH424" s="59"/>
      <c r="HI424" s="59"/>
      <c r="HJ424" s="59"/>
      <c r="HK424" s="59"/>
      <c r="HL424" s="59"/>
      <c r="HM424" s="59"/>
      <c r="HN424" s="59"/>
      <c r="HO424" s="59"/>
      <c r="HP424" s="59"/>
      <c r="HQ424" s="59"/>
      <c r="HR424" s="59"/>
      <c r="HS424" s="59"/>
      <c r="HT424" s="59"/>
      <c r="HU424" s="59"/>
      <c r="HV424" s="59"/>
      <c r="HW424" s="59"/>
      <c r="HX424" s="59"/>
      <c r="HY424" s="59"/>
      <c r="HZ424" s="59"/>
      <c r="IA424" s="59"/>
      <c r="IB424" s="59"/>
      <c r="IC424" s="59"/>
      <c r="ID424" s="59"/>
      <c r="IE424" s="59"/>
      <c r="IF424" s="59"/>
      <c r="IG424" s="59"/>
      <c r="IH424" s="59"/>
      <c r="II424" s="59"/>
      <c r="IJ424" s="59"/>
      <c r="IK424" s="59"/>
      <c r="IL424" s="59"/>
      <c r="IM424" s="59"/>
      <c r="IN424" s="59"/>
      <c r="IO424" s="59"/>
      <c r="IP424" s="59"/>
      <c r="IQ424" s="59"/>
      <c r="IR424" s="59"/>
      <c r="IS424" s="59"/>
      <c r="IT424" s="59"/>
      <c r="IU424" s="59"/>
      <c r="IV424" s="59"/>
    </row>
    <row r="425" spans="1:256" s="87" customFormat="1" ht="22.5" customHeight="1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  <c r="EJ425" s="59"/>
      <c r="EK425" s="59"/>
      <c r="EL425" s="59"/>
      <c r="EM425" s="59"/>
      <c r="EN425" s="59"/>
      <c r="EO425" s="59"/>
      <c r="EP425" s="59"/>
      <c r="EQ425" s="59"/>
      <c r="ER425" s="59"/>
      <c r="ES425" s="59"/>
      <c r="ET425" s="59"/>
      <c r="EU425" s="59"/>
      <c r="EV425" s="59"/>
      <c r="EW425" s="59"/>
      <c r="EX425" s="59"/>
      <c r="EY425" s="59"/>
      <c r="EZ425" s="59"/>
      <c r="FA425" s="59"/>
      <c r="FB425" s="59"/>
      <c r="FC425" s="59"/>
      <c r="FD425" s="59"/>
      <c r="FE425" s="59"/>
      <c r="FF425" s="59"/>
      <c r="FG425" s="59"/>
      <c r="FH425" s="59"/>
      <c r="FI425" s="59"/>
      <c r="FJ425" s="59"/>
      <c r="FK425" s="59"/>
      <c r="FL425" s="59"/>
      <c r="FM425" s="59"/>
      <c r="FN425" s="59"/>
      <c r="FO425" s="59"/>
      <c r="FP425" s="59"/>
      <c r="FQ425" s="59"/>
      <c r="FR425" s="59"/>
      <c r="FS425" s="59"/>
      <c r="FT425" s="59"/>
      <c r="FU425" s="59"/>
      <c r="FV425" s="59"/>
      <c r="FW425" s="59"/>
      <c r="FX425" s="59"/>
      <c r="FY425" s="59"/>
      <c r="FZ425" s="59"/>
      <c r="GA425" s="59"/>
      <c r="GB425" s="59"/>
      <c r="GC425" s="59"/>
      <c r="GD425" s="59"/>
      <c r="GE425" s="59"/>
      <c r="GF425" s="59"/>
      <c r="GG425" s="59"/>
      <c r="GH425" s="59"/>
      <c r="GI425" s="59"/>
      <c r="GJ425" s="59"/>
      <c r="GK425" s="59"/>
      <c r="GL425" s="59"/>
      <c r="GM425" s="59"/>
      <c r="GN425" s="59"/>
      <c r="GO425" s="59"/>
      <c r="GP425" s="59"/>
      <c r="GQ425" s="59"/>
      <c r="GR425" s="59"/>
      <c r="GS425" s="59"/>
      <c r="GT425" s="59"/>
      <c r="GU425" s="59"/>
      <c r="GV425" s="59"/>
      <c r="GW425" s="59"/>
      <c r="GX425" s="59"/>
      <c r="GY425" s="59"/>
      <c r="GZ425" s="59"/>
      <c r="HA425" s="59"/>
      <c r="HB425" s="59"/>
      <c r="HC425" s="59"/>
      <c r="HD425" s="59"/>
      <c r="HE425" s="59"/>
      <c r="HF425" s="59"/>
      <c r="HG425" s="59"/>
      <c r="HH425" s="59"/>
      <c r="HI425" s="59"/>
      <c r="HJ425" s="59"/>
      <c r="HK425" s="59"/>
      <c r="HL425" s="59"/>
      <c r="HM425" s="59"/>
      <c r="HN425" s="59"/>
      <c r="HO425" s="59"/>
      <c r="HP425" s="59"/>
      <c r="HQ425" s="59"/>
      <c r="HR425" s="59"/>
      <c r="HS425" s="59"/>
      <c r="HT425" s="59"/>
      <c r="HU425" s="59"/>
      <c r="HV425" s="59"/>
      <c r="HW425" s="59"/>
      <c r="HX425" s="59"/>
      <c r="HY425" s="59"/>
      <c r="HZ425" s="59"/>
      <c r="IA425" s="59"/>
      <c r="IB425" s="59"/>
      <c r="IC425" s="59"/>
      <c r="ID425" s="59"/>
      <c r="IE425" s="59"/>
      <c r="IF425" s="59"/>
      <c r="IG425" s="59"/>
      <c r="IH425" s="59"/>
      <c r="II425" s="59"/>
      <c r="IJ425" s="59"/>
      <c r="IK425" s="59"/>
      <c r="IL425" s="59"/>
      <c r="IM425" s="59"/>
      <c r="IN425" s="59"/>
      <c r="IO425" s="59"/>
      <c r="IP425" s="59"/>
      <c r="IQ425" s="59"/>
      <c r="IR425" s="59"/>
      <c r="IS425" s="59"/>
      <c r="IT425" s="59"/>
      <c r="IU425" s="59"/>
      <c r="IV425" s="59"/>
    </row>
    <row r="426" spans="1:256" s="87" customFormat="1" ht="22.5" customHeight="1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  <c r="EJ426" s="59"/>
      <c r="EK426" s="59"/>
      <c r="EL426" s="59"/>
      <c r="EM426" s="59"/>
      <c r="EN426" s="59"/>
      <c r="EO426" s="59"/>
      <c r="EP426" s="59"/>
      <c r="EQ426" s="59"/>
      <c r="ER426" s="59"/>
      <c r="ES426" s="59"/>
      <c r="ET426" s="59"/>
      <c r="EU426" s="59"/>
      <c r="EV426" s="59"/>
      <c r="EW426" s="59"/>
      <c r="EX426" s="59"/>
      <c r="EY426" s="59"/>
      <c r="EZ426" s="59"/>
      <c r="FA426" s="59"/>
      <c r="FB426" s="59"/>
      <c r="FC426" s="59"/>
      <c r="FD426" s="59"/>
      <c r="FE426" s="59"/>
      <c r="FF426" s="59"/>
      <c r="FG426" s="59"/>
      <c r="FH426" s="59"/>
      <c r="FI426" s="59"/>
      <c r="FJ426" s="59"/>
      <c r="FK426" s="59"/>
      <c r="FL426" s="59"/>
      <c r="FM426" s="59"/>
      <c r="FN426" s="59"/>
      <c r="FO426" s="59"/>
      <c r="FP426" s="59"/>
      <c r="FQ426" s="59"/>
      <c r="FR426" s="59"/>
      <c r="FS426" s="59"/>
      <c r="FT426" s="59"/>
      <c r="FU426" s="59"/>
      <c r="FV426" s="59"/>
      <c r="FW426" s="59"/>
      <c r="FX426" s="59"/>
      <c r="FY426" s="59"/>
      <c r="FZ426" s="59"/>
      <c r="GA426" s="59"/>
      <c r="GB426" s="59"/>
      <c r="GC426" s="59"/>
      <c r="GD426" s="59"/>
      <c r="GE426" s="59"/>
      <c r="GF426" s="59"/>
      <c r="GG426" s="59"/>
      <c r="GH426" s="59"/>
      <c r="GI426" s="59"/>
      <c r="GJ426" s="59"/>
      <c r="GK426" s="59"/>
      <c r="GL426" s="59"/>
      <c r="GM426" s="59"/>
      <c r="GN426" s="59"/>
      <c r="GO426" s="59"/>
      <c r="GP426" s="59"/>
      <c r="GQ426" s="59"/>
      <c r="GR426" s="59"/>
      <c r="GS426" s="59"/>
      <c r="GT426" s="59"/>
      <c r="GU426" s="59"/>
      <c r="GV426" s="59"/>
      <c r="GW426" s="59"/>
      <c r="GX426" s="59"/>
      <c r="GY426" s="59"/>
      <c r="GZ426" s="59"/>
      <c r="HA426" s="59"/>
      <c r="HB426" s="59"/>
      <c r="HC426" s="59"/>
      <c r="HD426" s="59"/>
      <c r="HE426" s="59"/>
      <c r="HF426" s="59"/>
      <c r="HG426" s="59"/>
      <c r="HH426" s="59"/>
      <c r="HI426" s="59"/>
      <c r="HJ426" s="59"/>
      <c r="HK426" s="59"/>
      <c r="HL426" s="59"/>
      <c r="HM426" s="59"/>
      <c r="HN426" s="59"/>
      <c r="HO426" s="59"/>
      <c r="HP426" s="59"/>
      <c r="HQ426" s="59"/>
      <c r="HR426" s="59"/>
      <c r="HS426" s="59"/>
      <c r="HT426" s="59"/>
      <c r="HU426" s="59"/>
      <c r="HV426" s="59"/>
      <c r="HW426" s="59"/>
      <c r="HX426" s="59"/>
      <c r="HY426" s="59"/>
      <c r="HZ426" s="59"/>
      <c r="IA426" s="59"/>
      <c r="IB426" s="59"/>
      <c r="IC426" s="59"/>
      <c r="ID426" s="59"/>
      <c r="IE426" s="59"/>
      <c r="IF426" s="59"/>
      <c r="IG426" s="59"/>
      <c r="IH426" s="59"/>
      <c r="II426" s="59"/>
      <c r="IJ426" s="59"/>
      <c r="IK426" s="59"/>
      <c r="IL426" s="59"/>
      <c r="IM426" s="59"/>
      <c r="IN426" s="59"/>
      <c r="IO426" s="59"/>
      <c r="IP426" s="59"/>
      <c r="IQ426" s="59"/>
      <c r="IR426" s="59"/>
      <c r="IS426" s="59"/>
      <c r="IT426" s="59"/>
      <c r="IU426" s="59"/>
      <c r="IV426" s="59"/>
    </row>
    <row r="427" spans="1:256" s="87" customFormat="1" ht="22.5" customHeight="1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  <c r="EJ427" s="59"/>
      <c r="EK427" s="59"/>
      <c r="EL427" s="59"/>
      <c r="EM427" s="59"/>
      <c r="EN427" s="59"/>
      <c r="EO427" s="59"/>
      <c r="EP427" s="59"/>
      <c r="EQ427" s="59"/>
      <c r="ER427" s="59"/>
      <c r="ES427" s="59"/>
      <c r="ET427" s="59"/>
      <c r="EU427" s="59"/>
      <c r="EV427" s="59"/>
      <c r="EW427" s="59"/>
      <c r="EX427" s="59"/>
      <c r="EY427" s="59"/>
      <c r="EZ427" s="59"/>
      <c r="FA427" s="59"/>
      <c r="FB427" s="59"/>
      <c r="FC427" s="59"/>
      <c r="FD427" s="59"/>
      <c r="FE427" s="59"/>
      <c r="FF427" s="59"/>
      <c r="FG427" s="59"/>
      <c r="FH427" s="59"/>
      <c r="FI427" s="59"/>
      <c r="FJ427" s="59"/>
      <c r="FK427" s="59"/>
      <c r="FL427" s="59"/>
      <c r="FM427" s="59"/>
      <c r="FN427" s="59"/>
      <c r="FO427" s="59"/>
      <c r="FP427" s="59"/>
      <c r="FQ427" s="59"/>
      <c r="FR427" s="59"/>
      <c r="FS427" s="59"/>
      <c r="FT427" s="59"/>
      <c r="FU427" s="59"/>
      <c r="FV427" s="59"/>
      <c r="FW427" s="59"/>
      <c r="FX427" s="59"/>
      <c r="FY427" s="59"/>
      <c r="FZ427" s="59"/>
      <c r="GA427" s="59"/>
      <c r="GB427" s="59"/>
      <c r="GC427" s="59"/>
      <c r="GD427" s="59"/>
      <c r="GE427" s="59"/>
      <c r="GF427" s="59"/>
      <c r="GG427" s="59"/>
      <c r="GH427" s="59"/>
      <c r="GI427" s="59"/>
      <c r="GJ427" s="59"/>
      <c r="GK427" s="59"/>
      <c r="GL427" s="59"/>
      <c r="GM427" s="59"/>
      <c r="GN427" s="59"/>
      <c r="GO427" s="59"/>
      <c r="GP427" s="59"/>
      <c r="GQ427" s="59"/>
      <c r="GR427" s="59"/>
      <c r="GS427" s="59"/>
      <c r="GT427" s="59"/>
      <c r="GU427" s="59"/>
      <c r="GV427" s="59"/>
      <c r="GW427" s="59"/>
      <c r="GX427" s="59"/>
      <c r="GY427" s="59"/>
      <c r="GZ427" s="59"/>
      <c r="HA427" s="59"/>
      <c r="HB427" s="59"/>
      <c r="HC427" s="59"/>
      <c r="HD427" s="59"/>
      <c r="HE427" s="59"/>
      <c r="HF427" s="59"/>
      <c r="HG427" s="59"/>
      <c r="HH427" s="59"/>
      <c r="HI427" s="59"/>
      <c r="HJ427" s="59"/>
      <c r="HK427" s="59"/>
      <c r="HL427" s="59"/>
      <c r="HM427" s="59"/>
      <c r="HN427" s="59"/>
      <c r="HO427" s="59"/>
      <c r="HP427" s="59"/>
      <c r="HQ427" s="59"/>
      <c r="HR427" s="59"/>
      <c r="HS427" s="59"/>
      <c r="HT427" s="59"/>
      <c r="HU427" s="59"/>
      <c r="HV427" s="59"/>
      <c r="HW427" s="59"/>
      <c r="HX427" s="59"/>
      <c r="HY427" s="59"/>
      <c r="HZ427" s="59"/>
      <c r="IA427" s="59"/>
      <c r="IB427" s="59"/>
      <c r="IC427" s="59"/>
      <c r="ID427" s="59"/>
      <c r="IE427" s="59"/>
      <c r="IF427" s="59"/>
      <c r="IG427" s="59"/>
      <c r="IH427" s="59"/>
      <c r="II427" s="59"/>
      <c r="IJ427" s="59"/>
      <c r="IK427" s="59"/>
      <c r="IL427" s="59"/>
      <c r="IM427" s="59"/>
      <c r="IN427" s="59"/>
      <c r="IO427" s="59"/>
      <c r="IP427" s="59"/>
      <c r="IQ427" s="59"/>
      <c r="IR427" s="59"/>
      <c r="IS427" s="59"/>
      <c r="IT427" s="59"/>
      <c r="IU427" s="59"/>
      <c r="IV427" s="59"/>
    </row>
    <row r="428" spans="1:256" s="87" customFormat="1" ht="22.5" customHeight="1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  <c r="EJ428" s="59"/>
      <c r="EK428" s="59"/>
      <c r="EL428" s="59"/>
      <c r="EM428" s="59"/>
      <c r="EN428" s="59"/>
      <c r="EO428" s="59"/>
      <c r="EP428" s="59"/>
      <c r="EQ428" s="59"/>
      <c r="ER428" s="59"/>
      <c r="ES428" s="59"/>
      <c r="ET428" s="59"/>
      <c r="EU428" s="59"/>
      <c r="EV428" s="59"/>
      <c r="EW428" s="59"/>
      <c r="EX428" s="59"/>
      <c r="EY428" s="59"/>
      <c r="EZ428" s="59"/>
      <c r="FA428" s="59"/>
      <c r="FB428" s="59"/>
      <c r="FC428" s="59"/>
      <c r="FD428" s="59"/>
      <c r="FE428" s="59"/>
      <c r="FF428" s="59"/>
      <c r="FG428" s="59"/>
      <c r="FH428" s="59"/>
      <c r="FI428" s="59"/>
      <c r="FJ428" s="59"/>
      <c r="FK428" s="59"/>
      <c r="FL428" s="59"/>
      <c r="FM428" s="59"/>
      <c r="FN428" s="59"/>
      <c r="FO428" s="59"/>
      <c r="FP428" s="59"/>
      <c r="FQ428" s="59"/>
      <c r="FR428" s="59"/>
      <c r="FS428" s="59"/>
      <c r="FT428" s="59"/>
      <c r="FU428" s="59"/>
      <c r="FV428" s="59"/>
      <c r="FW428" s="59"/>
      <c r="FX428" s="59"/>
      <c r="FY428" s="59"/>
      <c r="FZ428" s="59"/>
      <c r="GA428" s="59"/>
      <c r="GB428" s="59"/>
      <c r="GC428" s="59"/>
      <c r="GD428" s="59"/>
      <c r="GE428" s="59"/>
      <c r="GF428" s="59"/>
      <c r="GG428" s="59"/>
      <c r="GH428" s="59"/>
      <c r="GI428" s="59"/>
      <c r="GJ428" s="59"/>
      <c r="GK428" s="59"/>
      <c r="GL428" s="59"/>
      <c r="GM428" s="59"/>
      <c r="GN428" s="59"/>
      <c r="GO428" s="59"/>
      <c r="GP428" s="59"/>
      <c r="GQ428" s="59"/>
      <c r="GR428" s="59"/>
      <c r="GS428" s="59"/>
      <c r="GT428" s="59"/>
      <c r="GU428" s="59"/>
      <c r="GV428" s="59"/>
      <c r="GW428" s="59"/>
      <c r="GX428" s="59"/>
      <c r="GY428" s="59"/>
      <c r="GZ428" s="59"/>
      <c r="HA428" s="59"/>
      <c r="HB428" s="59"/>
      <c r="HC428" s="59"/>
      <c r="HD428" s="59"/>
      <c r="HE428" s="59"/>
      <c r="HF428" s="59"/>
      <c r="HG428" s="59"/>
      <c r="HH428" s="59"/>
      <c r="HI428" s="59"/>
      <c r="HJ428" s="59"/>
      <c r="HK428" s="59"/>
      <c r="HL428" s="59"/>
      <c r="HM428" s="59"/>
      <c r="HN428" s="59"/>
      <c r="HO428" s="59"/>
      <c r="HP428" s="59"/>
      <c r="HQ428" s="59"/>
      <c r="HR428" s="59"/>
      <c r="HS428" s="59"/>
      <c r="HT428" s="59"/>
      <c r="HU428" s="59"/>
      <c r="HV428" s="59"/>
      <c r="HW428" s="59"/>
      <c r="HX428" s="59"/>
      <c r="HY428" s="59"/>
      <c r="HZ428" s="59"/>
      <c r="IA428" s="59"/>
      <c r="IB428" s="59"/>
      <c r="IC428" s="59"/>
      <c r="ID428" s="59"/>
      <c r="IE428" s="59"/>
      <c r="IF428" s="59"/>
      <c r="IG428" s="59"/>
      <c r="IH428" s="59"/>
      <c r="II428" s="59"/>
      <c r="IJ428" s="59"/>
      <c r="IK428" s="59"/>
      <c r="IL428" s="59"/>
      <c r="IM428" s="59"/>
      <c r="IN428" s="59"/>
      <c r="IO428" s="59"/>
      <c r="IP428" s="59"/>
      <c r="IQ428" s="59"/>
      <c r="IR428" s="59"/>
      <c r="IS428" s="59"/>
      <c r="IT428" s="59"/>
      <c r="IU428" s="59"/>
      <c r="IV428" s="59"/>
    </row>
    <row r="429" spans="1:256" s="87" customFormat="1" ht="22.5" customHeight="1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  <c r="DV429" s="59"/>
      <c r="DW429" s="59"/>
      <c r="DX429" s="59"/>
      <c r="DY429" s="59"/>
      <c r="DZ429" s="59"/>
      <c r="EA429" s="59"/>
      <c r="EB429" s="59"/>
      <c r="EC429" s="59"/>
      <c r="ED429" s="59"/>
      <c r="EE429" s="59"/>
      <c r="EF429" s="59"/>
      <c r="EG429" s="59"/>
      <c r="EH429" s="59"/>
      <c r="EI429" s="59"/>
      <c r="EJ429" s="59"/>
      <c r="EK429" s="59"/>
      <c r="EL429" s="59"/>
      <c r="EM429" s="59"/>
      <c r="EN429" s="59"/>
      <c r="EO429" s="59"/>
      <c r="EP429" s="59"/>
      <c r="EQ429" s="59"/>
      <c r="ER429" s="59"/>
      <c r="ES429" s="59"/>
      <c r="ET429" s="59"/>
      <c r="EU429" s="59"/>
      <c r="EV429" s="59"/>
      <c r="EW429" s="59"/>
      <c r="EX429" s="59"/>
      <c r="EY429" s="59"/>
      <c r="EZ429" s="59"/>
      <c r="FA429" s="59"/>
      <c r="FB429" s="59"/>
      <c r="FC429" s="59"/>
      <c r="FD429" s="59"/>
      <c r="FE429" s="59"/>
      <c r="FF429" s="59"/>
      <c r="FG429" s="59"/>
      <c r="FH429" s="59"/>
      <c r="FI429" s="59"/>
      <c r="FJ429" s="59"/>
      <c r="FK429" s="59"/>
      <c r="FL429" s="59"/>
      <c r="FM429" s="59"/>
      <c r="FN429" s="59"/>
      <c r="FO429" s="59"/>
      <c r="FP429" s="59"/>
      <c r="FQ429" s="59"/>
      <c r="FR429" s="59"/>
      <c r="FS429" s="59"/>
      <c r="FT429" s="59"/>
      <c r="FU429" s="59"/>
      <c r="FV429" s="59"/>
      <c r="FW429" s="59"/>
      <c r="FX429" s="59"/>
      <c r="FY429" s="59"/>
      <c r="FZ429" s="59"/>
      <c r="GA429" s="59"/>
      <c r="GB429" s="59"/>
      <c r="GC429" s="59"/>
      <c r="GD429" s="59"/>
      <c r="GE429" s="59"/>
      <c r="GF429" s="59"/>
      <c r="GG429" s="59"/>
      <c r="GH429" s="59"/>
      <c r="GI429" s="59"/>
      <c r="GJ429" s="59"/>
      <c r="GK429" s="59"/>
      <c r="GL429" s="59"/>
      <c r="GM429" s="59"/>
      <c r="GN429" s="59"/>
      <c r="GO429" s="59"/>
      <c r="GP429" s="59"/>
      <c r="GQ429" s="59"/>
      <c r="GR429" s="59"/>
      <c r="GS429" s="59"/>
      <c r="GT429" s="59"/>
      <c r="GU429" s="59"/>
      <c r="GV429" s="59"/>
      <c r="GW429" s="59"/>
      <c r="GX429" s="59"/>
      <c r="GY429" s="59"/>
      <c r="GZ429" s="59"/>
      <c r="HA429" s="59"/>
      <c r="HB429" s="59"/>
      <c r="HC429" s="59"/>
      <c r="HD429" s="59"/>
      <c r="HE429" s="59"/>
      <c r="HF429" s="59"/>
      <c r="HG429" s="59"/>
      <c r="HH429" s="59"/>
      <c r="HI429" s="59"/>
      <c r="HJ429" s="59"/>
      <c r="HK429" s="59"/>
      <c r="HL429" s="59"/>
      <c r="HM429" s="59"/>
      <c r="HN429" s="59"/>
      <c r="HO429" s="59"/>
      <c r="HP429" s="59"/>
      <c r="HQ429" s="59"/>
      <c r="HR429" s="59"/>
      <c r="HS429" s="59"/>
      <c r="HT429" s="59"/>
      <c r="HU429" s="59"/>
      <c r="HV429" s="59"/>
      <c r="HW429" s="59"/>
      <c r="HX429" s="59"/>
      <c r="HY429" s="59"/>
      <c r="HZ429" s="59"/>
      <c r="IA429" s="59"/>
      <c r="IB429" s="59"/>
      <c r="IC429" s="59"/>
      <c r="ID429" s="59"/>
      <c r="IE429" s="59"/>
      <c r="IF429" s="59"/>
      <c r="IG429" s="59"/>
      <c r="IH429" s="59"/>
      <c r="II429" s="59"/>
      <c r="IJ429" s="59"/>
      <c r="IK429" s="59"/>
      <c r="IL429" s="59"/>
      <c r="IM429" s="59"/>
      <c r="IN429" s="59"/>
      <c r="IO429" s="59"/>
      <c r="IP429" s="59"/>
      <c r="IQ429" s="59"/>
      <c r="IR429" s="59"/>
      <c r="IS429" s="59"/>
      <c r="IT429" s="59"/>
      <c r="IU429" s="59"/>
      <c r="IV429" s="59"/>
    </row>
    <row r="430" spans="1:256" s="87" customFormat="1" ht="22.5" customHeight="1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  <c r="DV430" s="59"/>
      <c r="DW430" s="59"/>
      <c r="DX430" s="59"/>
      <c r="DY430" s="59"/>
      <c r="DZ430" s="59"/>
      <c r="EA430" s="59"/>
      <c r="EB430" s="59"/>
      <c r="EC430" s="59"/>
      <c r="ED430" s="59"/>
      <c r="EE430" s="59"/>
      <c r="EF430" s="59"/>
      <c r="EG430" s="59"/>
      <c r="EH430" s="59"/>
      <c r="EI430" s="59"/>
      <c r="EJ430" s="59"/>
      <c r="EK430" s="59"/>
      <c r="EL430" s="59"/>
      <c r="EM430" s="59"/>
      <c r="EN430" s="59"/>
      <c r="EO430" s="59"/>
      <c r="EP430" s="59"/>
      <c r="EQ430" s="59"/>
      <c r="ER430" s="59"/>
      <c r="ES430" s="59"/>
      <c r="ET430" s="59"/>
      <c r="EU430" s="59"/>
      <c r="EV430" s="59"/>
      <c r="EW430" s="59"/>
      <c r="EX430" s="59"/>
      <c r="EY430" s="59"/>
      <c r="EZ430" s="59"/>
      <c r="FA430" s="59"/>
      <c r="FB430" s="59"/>
      <c r="FC430" s="59"/>
      <c r="FD430" s="59"/>
      <c r="FE430" s="59"/>
      <c r="FF430" s="59"/>
      <c r="FG430" s="59"/>
      <c r="FH430" s="59"/>
      <c r="FI430" s="59"/>
      <c r="FJ430" s="59"/>
      <c r="FK430" s="59"/>
      <c r="FL430" s="59"/>
      <c r="FM430" s="59"/>
      <c r="FN430" s="59"/>
      <c r="FO430" s="59"/>
      <c r="FP430" s="59"/>
      <c r="FQ430" s="59"/>
      <c r="FR430" s="59"/>
      <c r="FS430" s="59"/>
      <c r="FT430" s="59"/>
      <c r="FU430" s="59"/>
      <c r="FV430" s="59"/>
      <c r="FW430" s="59"/>
      <c r="FX430" s="59"/>
      <c r="FY430" s="59"/>
      <c r="FZ430" s="59"/>
      <c r="GA430" s="59"/>
      <c r="GB430" s="59"/>
      <c r="GC430" s="59"/>
      <c r="GD430" s="59"/>
      <c r="GE430" s="59"/>
      <c r="GF430" s="59"/>
      <c r="GG430" s="59"/>
      <c r="GH430" s="59"/>
      <c r="GI430" s="59"/>
      <c r="GJ430" s="59"/>
      <c r="GK430" s="59"/>
      <c r="GL430" s="59"/>
      <c r="GM430" s="59"/>
      <c r="GN430" s="59"/>
      <c r="GO430" s="59"/>
      <c r="GP430" s="59"/>
      <c r="GQ430" s="59"/>
      <c r="GR430" s="59"/>
      <c r="GS430" s="59"/>
      <c r="GT430" s="59"/>
      <c r="GU430" s="59"/>
      <c r="GV430" s="59"/>
      <c r="GW430" s="59"/>
      <c r="GX430" s="59"/>
      <c r="GY430" s="59"/>
      <c r="GZ430" s="59"/>
      <c r="HA430" s="59"/>
      <c r="HB430" s="59"/>
      <c r="HC430" s="59"/>
      <c r="HD430" s="59"/>
      <c r="HE430" s="59"/>
      <c r="HF430" s="59"/>
      <c r="HG430" s="59"/>
      <c r="HH430" s="59"/>
      <c r="HI430" s="59"/>
      <c r="HJ430" s="59"/>
      <c r="HK430" s="59"/>
      <c r="HL430" s="59"/>
      <c r="HM430" s="59"/>
      <c r="HN430" s="59"/>
      <c r="HO430" s="59"/>
      <c r="HP430" s="59"/>
      <c r="HQ430" s="59"/>
      <c r="HR430" s="59"/>
      <c r="HS430" s="59"/>
      <c r="HT430" s="59"/>
      <c r="HU430" s="59"/>
      <c r="HV430" s="59"/>
      <c r="HW430" s="59"/>
      <c r="HX430" s="59"/>
      <c r="HY430" s="59"/>
      <c r="HZ430" s="59"/>
      <c r="IA430" s="59"/>
      <c r="IB430" s="59"/>
      <c r="IC430" s="59"/>
      <c r="ID430" s="59"/>
      <c r="IE430" s="59"/>
      <c r="IF430" s="59"/>
      <c r="IG430" s="59"/>
      <c r="IH430" s="59"/>
      <c r="II430" s="59"/>
      <c r="IJ430" s="59"/>
      <c r="IK430" s="59"/>
      <c r="IL430" s="59"/>
      <c r="IM430" s="59"/>
      <c r="IN430" s="59"/>
      <c r="IO430" s="59"/>
      <c r="IP430" s="59"/>
      <c r="IQ430" s="59"/>
      <c r="IR430" s="59"/>
      <c r="IS430" s="59"/>
      <c r="IT430" s="59"/>
      <c r="IU430" s="59"/>
      <c r="IV430" s="59"/>
    </row>
    <row r="431" spans="1:256" s="87" customFormat="1" ht="22.5" customHeight="1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  <c r="DV431" s="59"/>
      <c r="DW431" s="59"/>
      <c r="DX431" s="59"/>
      <c r="DY431" s="59"/>
      <c r="DZ431" s="59"/>
      <c r="EA431" s="59"/>
      <c r="EB431" s="59"/>
      <c r="EC431" s="59"/>
      <c r="ED431" s="59"/>
      <c r="EE431" s="59"/>
      <c r="EF431" s="59"/>
      <c r="EG431" s="59"/>
      <c r="EH431" s="59"/>
      <c r="EI431" s="59"/>
      <c r="EJ431" s="59"/>
      <c r="EK431" s="59"/>
      <c r="EL431" s="59"/>
      <c r="EM431" s="59"/>
      <c r="EN431" s="59"/>
      <c r="EO431" s="59"/>
      <c r="EP431" s="59"/>
      <c r="EQ431" s="59"/>
      <c r="ER431" s="59"/>
      <c r="ES431" s="59"/>
      <c r="ET431" s="59"/>
      <c r="EU431" s="59"/>
      <c r="EV431" s="59"/>
      <c r="EW431" s="59"/>
      <c r="EX431" s="59"/>
      <c r="EY431" s="59"/>
      <c r="EZ431" s="59"/>
      <c r="FA431" s="59"/>
      <c r="FB431" s="59"/>
      <c r="FC431" s="59"/>
      <c r="FD431" s="59"/>
      <c r="FE431" s="59"/>
      <c r="FF431" s="59"/>
      <c r="FG431" s="59"/>
      <c r="FH431" s="59"/>
      <c r="FI431" s="59"/>
      <c r="FJ431" s="59"/>
      <c r="FK431" s="59"/>
      <c r="FL431" s="59"/>
      <c r="FM431" s="59"/>
      <c r="FN431" s="59"/>
      <c r="FO431" s="59"/>
      <c r="FP431" s="59"/>
      <c r="FQ431" s="59"/>
      <c r="FR431" s="59"/>
      <c r="FS431" s="59"/>
      <c r="FT431" s="59"/>
      <c r="FU431" s="59"/>
      <c r="FV431" s="59"/>
      <c r="FW431" s="59"/>
      <c r="FX431" s="59"/>
      <c r="FY431" s="59"/>
      <c r="FZ431" s="59"/>
      <c r="GA431" s="59"/>
      <c r="GB431" s="59"/>
      <c r="GC431" s="59"/>
      <c r="GD431" s="59"/>
      <c r="GE431" s="59"/>
      <c r="GF431" s="59"/>
      <c r="GG431" s="59"/>
      <c r="GH431" s="59"/>
      <c r="GI431" s="59"/>
      <c r="GJ431" s="59"/>
      <c r="GK431" s="59"/>
      <c r="GL431" s="59"/>
      <c r="GM431" s="59"/>
      <c r="GN431" s="59"/>
      <c r="GO431" s="59"/>
      <c r="GP431" s="59"/>
      <c r="GQ431" s="59"/>
      <c r="GR431" s="59"/>
      <c r="GS431" s="59"/>
      <c r="GT431" s="59"/>
      <c r="GU431" s="59"/>
      <c r="GV431" s="59"/>
      <c r="GW431" s="59"/>
      <c r="GX431" s="59"/>
      <c r="GY431" s="59"/>
      <c r="GZ431" s="59"/>
      <c r="HA431" s="59"/>
      <c r="HB431" s="59"/>
      <c r="HC431" s="59"/>
      <c r="HD431" s="59"/>
      <c r="HE431" s="59"/>
      <c r="HF431" s="59"/>
      <c r="HG431" s="59"/>
      <c r="HH431" s="59"/>
      <c r="HI431" s="59"/>
      <c r="HJ431" s="59"/>
      <c r="HK431" s="59"/>
      <c r="HL431" s="59"/>
      <c r="HM431" s="59"/>
      <c r="HN431" s="59"/>
      <c r="HO431" s="59"/>
      <c r="HP431" s="59"/>
      <c r="HQ431" s="59"/>
      <c r="HR431" s="59"/>
      <c r="HS431" s="59"/>
      <c r="HT431" s="59"/>
      <c r="HU431" s="59"/>
      <c r="HV431" s="59"/>
      <c r="HW431" s="59"/>
      <c r="HX431" s="59"/>
      <c r="HY431" s="59"/>
      <c r="HZ431" s="59"/>
      <c r="IA431" s="59"/>
      <c r="IB431" s="59"/>
      <c r="IC431" s="59"/>
      <c r="ID431" s="59"/>
      <c r="IE431" s="59"/>
      <c r="IF431" s="59"/>
      <c r="IG431" s="59"/>
      <c r="IH431" s="59"/>
      <c r="II431" s="59"/>
      <c r="IJ431" s="59"/>
      <c r="IK431" s="59"/>
      <c r="IL431" s="59"/>
      <c r="IM431" s="59"/>
      <c r="IN431" s="59"/>
      <c r="IO431" s="59"/>
      <c r="IP431" s="59"/>
      <c r="IQ431" s="59"/>
      <c r="IR431" s="59"/>
      <c r="IS431" s="59"/>
      <c r="IT431" s="59"/>
      <c r="IU431" s="59"/>
      <c r="IV431" s="59"/>
    </row>
    <row r="432" spans="1:256" s="87" customFormat="1" ht="22.5" customHeight="1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  <c r="EJ432" s="59"/>
      <c r="EK432" s="59"/>
      <c r="EL432" s="59"/>
      <c r="EM432" s="59"/>
      <c r="EN432" s="59"/>
      <c r="EO432" s="59"/>
      <c r="EP432" s="59"/>
      <c r="EQ432" s="59"/>
      <c r="ER432" s="59"/>
      <c r="ES432" s="59"/>
      <c r="ET432" s="59"/>
      <c r="EU432" s="59"/>
      <c r="EV432" s="59"/>
      <c r="EW432" s="59"/>
      <c r="EX432" s="59"/>
      <c r="EY432" s="59"/>
      <c r="EZ432" s="59"/>
      <c r="FA432" s="59"/>
      <c r="FB432" s="59"/>
      <c r="FC432" s="59"/>
      <c r="FD432" s="59"/>
      <c r="FE432" s="59"/>
      <c r="FF432" s="59"/>
      <c r="FG432" s="59"/>
      <c r="FH432" s="59"/>
      <c r="FI432" s="59"/>
      <c r="FJ432" s="59"/>
      <c r="FK432" s="59"/>
      <c r="FL432" s="59"/>
      <c r="FM432" s="59"/>
      <c r="FN432" s="59"/>
      <c r="FO432" s="59"/>
      <c r="FP432" s="59"/>
      <c r="FQ432" s="59"/>
      <c r="FR432" s="59"/>
      <c r="FS432" s="59"/>
      <c r="FT432" s="59"/>
      <c r="FU432" s="59"/>
      <c r="FV432" s="59"/>
      <c r="FW432" s="59"/>
      <c r="FX432" s="59"/>
      <c r="FY432" s="59"/>
      <c r="FZ432" s="59"/>
      <c r="GA432" s="59"/>
      <c r="GB432" s="59"/>
      <c r="GC432" s="59"/>
      <c r="GD432" s="59"/>
      <c r="GE432" s="59"/>
      <c r="GF432" s="59"/>
      <c r="GG432" s="59"/>
      <c r="GH432" s="59"/>
      <c r="GI432" s="59"/>
      <c r="GJ432" s="59"/>
      <c r="GK432" s="59"/>
      <c r="GL432" s="59"/>
      <c r="GM432" s="59"/>
      <c r="GN432" s="59"/>
      <c r="GO432" s="59"/>
      <c r="GP432" s="59"/>
      <c r="GQ432" s="59"/>
      <c r="GR432" s="59"/>
      <c r="GS432" s="59"/>
      <c r="GT432" s="59"/>
      <c r="GU432" s="59"/>
      <c r="GV432" s="59"/>
      <c r="GW432" s="59"/>
      <c r="GX432" s="59"/>
      <c r="GY432" s="59"/>
      <c r="GZ432" s="59"/>
      <c r="HA432" s="59"/>
      <c r="HB432" s="59"/>
      <c r="HC432" s="59"/>
      <c r="HD432" s="59"/>
      <c r="HE432" s="59"/>
      <c r="HF432" s="59"/>
      <c r="HG432" s="59"/>
      <c r="HH432" s="59"/>
      <c r="HI432" s="59"/>
      <c r="HJ432" s="59"/>
      <c r="HK432" s="59"/>
      <c r="HL432" s="59"/>
      <c r="HM432" s="59"/>
      <c r="HN432" s="59"/>
      <c r="HO432" s="59"/>
      <c r="HP432" s="59"/>
      <c r="HQ432" s="59"/>
      <c r="HR432" s="59"/>
      <c r="HS432" s="59"/>
      <c r="HT432" s="59"/>
      <c r="HU432" s="59"/>
      <c r="HV432" s="59"/>
      <c r="HW432" s="59"/>
      <c r="HX432" s="59"/>
      <c r="HY432" s="59"/>
      <c r="HZ432" s="59"/>
      <c r="IA432" s="59"/>
      <c r="IB432" s="59"/>
      <c r="IC432" s="59"/>
      <c r="ID432" s="59"/>
      <c r="IE432" s="59"/>
      <c r="IF432" s="59"/>
      <c r="IG432" s="59"/>
      <c r="IH432" s="59"/>
      <c r="II432" s="59"/>
      <c r="IJ432" s="59"/>
      <c r="IK432" s="59"/>
      <c r="IL432" s="59"/>
      <c r="IM432" s="59"/>
      <c r="IN432" s="59"/>
      <c r="IO432" s="59"/>
      <c r="IP432" s="59"/>
      <c r="IQ432" s="59"/>
      <c r="IR432" s="59"/>
      <c r="IS432" s="59"/>
      <c r="IT432" s="59"/>
      <c r="IU432" s="59"/>
      <c r="IV432" s="59"/>
    </row>
    <row r="433" spans="1:256" s="87" customFormat="1" ht="22.5" customHeight="1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  <c r="EM433" s="59"/>
      <c r="EN433" s="59"/>
      <c r="EO433" s="59"/>
      <c r="EP433" s="59"/>
      <c r="EQ433" s="59"/>
      <c r="ER433" s="59"/>
      <c r="ES433" s="59"/>
      <c r="ET433" s="59"/>
      <c r="EU433" s="59"/>
      <c r="EV433" s="59"/>
      <c r="EW433" s="59"/>
      <c r="EX433" s="59"/>
      <c r="EY433" s="59"/>
      <c r="EZ433" s="59"/>
      <c r="FA433" s="59"/>
      <c r="FB433" s="59"/>
      <c r="FC433" s="59"/>
      <c r="FD433" s="59"/>
      <c r="FE433" s="59"/>
      <c r="FF433" s="59"/>
      <c r="FG433" s="59"/>
      <c r="FH433" s="59"/>
      <c r="FI433" s="59"/>
      <c r="FJ433" s="59"/>
      <c r="FK433" s="59"/>
      <c r="FL433" s="59"/>
      <c r="FM433" s="59"/>
      <c r="FN433" s="59"/>
      <c r="FO433" s="59"/>
      <c r="FP433" s="59"/>
      <c r="FQ433" s="59"/>
      <c r="FR433" s="59"/>
      <c r="FS433" s="59"/>
      <c r="FT433" s="59"/>
      <c r="FU433" s="59"/>
      <c r="FV433" s="59"/>
      <c r="FW433" s="59"/>
      <c r="FX433" s="59"/>
      <c r="FY433" s="59"/>
      <c r="FZ433" s="59"/>
      <c r="GA433" s="59"/>
      <c r="GB433" s="59"/>
      <c r="GC433" s="59"/>
      <c r="GD433" s="59"/>
      <c r="GE433" s="59"/>
      <c r="GF433" s="59"/>
      <c r="GG433" s="59"/>
      <c r="GH433" s="59"/>
      <c r="GI433" s="59"/>
      <c r="GJ433" s="59"/>
      <c r="GK433" s="59"/>
      <c r="GL433" s="59"/>
      <c r="GM433" s="59"/>
      <c r="GN433" s="59"/>
      <c r="GO433" s="59"/>
      <c r="GP433" s="59"/>
      <c r="GQ433" s="59"/>
      <c r="GR433" s="59"/>
      <c r="GS433" s="59"/>
      <c r="GT433" s="59"/>
      <c r="GU433" s="59"/>
      <c r="GV433" s="59"/>
      <c r="GW433" s="59"/>
      <c r="GX433" s="59"/>
      <c r="GY433" s="59"/>
      <c r="GZ433" s="59"/>
      <c r="HA433" s="59"/>
      <c r="HB433" s="59"/>
      <c r="HC433" s="59"/>
      <c r="HD433" s="59"/>
      <c r="HE433" s="59"/>
      <c r="HF433" s="59"/>
      <c r="HG433" s="59"/>
      <c r="HH433" s="59"/>
      <c r="HI433" s="59"/>
      <c r="HJ433" s="59"/>
      <c r="HK433" s="59"/>
      <c r="HL433" s="59"/>
      <c r="HM433" s="59"/>
      <c r="HN433" s="59"/>
      <c r="HO433" s="59"/>
      <c r="HP433" s="59"/>
      <c r="HQ433" s="59"/>
      <c r="HR433" s="59"/>
      <c r="HS433" s="59"/>
      <c r="HT433" s="59"/>
      <c r="HU433" s="59"/>
      <c r="HV433" s="59"/>
      <c r="HW433" s="59"/>
      <c r="HX433" s="59"/>
      <c r="HY433" s="59"/>
      <c r="HZ433" s="59"/>
      <c r="IA433" s="59"/>
      <c r="IB433" s="59"/>
      <c r="IC433" s="59"/>
      <c r="ID433" s="59"/>
      <c r="IE433" s="59"/>
      <c r="IF433" s="59"/>
      <c r="IG433" s="59"/>
      <c r="IH433" s="59"/>
      <c r="II433" s="59"/>
      <c r="IJ433" s="59"/>
      <c r="IK433" s="59"/>
      <c r="IL433" s="59"/>
      <c r="IM433" s="59"/>
      <c r="IN433" s="59"/>
      <c r="IO433" s="59"/>
      <c r="IP433" s="59"/>
      <c r="IQ433" s="59"/>
      <c r="IR433" s="59"/>
      <c r="IS433" s="59"/>
      <c r="IT433" s="59"/>
      <c r="IU433" s="59"/>
      <c r="IV433" s="59"/>
    </row>
    <row r="434" spans="1:256" s="87" customFormat="1" ht="22.5" customHeight="1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  <c r="DV434" s="59"/>
      <c r="DW434" s="59"/>
      <c r="DX434" s="59"/>
      <c r="DY434" s="59"/>
      <c r="DZ434" s="59"/>
      <c r="EA434" s="59"/>
      <c r="EB434" s="59"/>
      <c r="EC434" s="59"/>
      <c r="ED434" s="59"/>
      <c r="EE434" s="59"/>
      <c r="EF434" s="59"/>
      <c r="EG434" s="59"/>
      <c r="EH434" s="59"/>
      <c r="EI434" s="59"/>
      <c r="EJ434" s="59"/>
      <c r="EK434" s="59"/>
      <c r="EL434" s="59"/>
      <c r="EM434" s="59"/>
      <c r="EN434" s="59"/>
      <c r="EO434" s="59"/>
      <c r="EP434" s="59"/>
      <c r="EQ434" s="59"/>
      <c r="ER434" s="59"/>
      <c r="ES434" s="59"/>
      <c r="ET434" s="59"/>
      <c r="EU434" s="59"/>
      <c r="EV434" s="59"/>
      <c r="EW434" s="59"/>
      <c r="EX434" s="59"/>
      <c r="EY434" s="59"/>
      <c r="EZ434" s="59"/>
      <c r="FA434" s="59"/>
      <c r="FB434" s="59"/>
      <c r="FC434" s="59"/>
      <c r="FD434" s="59"/>
      <c r="FE434" s="59"/>
      <c r="FF434" s="59"/>
      <c r="FG434" s="59"/>
      <c r="FH434" s="59"/>
      <c r="FI434" s="59"/>
      <c r="FJ434" s="59"/>
      <c r="FK434" s="59"/>
      <c r="FL434" s="59"/>
      <c r="FM434" s="59"/>
      <c r="FN434" s="59"/>
      <c r="FO434" s="59"/>
      <c r="FP434" s="59"/>
      <c r="FQ434" s="59"/>
      <c r="FR434" s="59"/>
      <c r="FS434" s="59"/>
      <c r="FT434" s="59"/>
      <c r="FU434" s="59"/>
      <c r="FV434" s="59"/>
      <c r="FW434" s="59"/>
      <c r="FX434" s="59"/>
      <c r="FY434" s="59"/>
      <c r="FZ434" s="59"/>
      <c r="GA434" s="59"/>
      <c r="GB434" s="59"/>
      <c r="GC434" s="59"/>
      <c r="GD434" s="59"/>
      <c r="GE434" s="59"/>
      <c r="GF434" s="59"/>
      <c r="GG434" s="59"/>
      <c r="GH434" s="59"/>
      <c r="GI434" s="59"/>
      <c r="GJ434" s="59"/>
      <c r="GK434" s="59"/>
      <c r="GL434" s="59"/>
      <c r="GM434" s="59"/>
      <c r="GN434" s="59"/>
      <c r="GO434" s="59"/>
      <c r="GP434" s="59"/>
      <c r="GQ434" s="59"/>
      <c r="GR434" s="59"/>
      <c r="GS434" s="59"/>
      <c r="GT434" s="59"/>
      <c r="GU434" s="59"/>
      <c r="GV434" s="59"/>
      <c r="GW434" s="59"/>
      <c r="GX434" s="59"/>
      <c r="GY434" s="59"/>
      <c r="GZ434" s="59"/>
      <c r="HA434" s="59"/>
      <c r="HB434" s="59"/>
      <c r="HC434" s="59"/>
      <c r="HD434" s="59"/>
      <c r="HE434" s="59"/>
      <c r="HF434" s="59"/>
      <c r="HG434" s="59"/>
      <c r="HH434" s="59"/>
      <c r="HI434" s="59"/>
      <c r="HJ434" s="59"/>
      <c r="HK434" s="59"/>
      <c r="HL434" s="59"/>
      <c r="HM434" s="59"/>
      <c r="HN434" s="59"/>
      <c r="HO434" s="59"/>
      <c r="HP434" s="59"/>
      <c r="HQ434" s="59"/>
      <c r="HR434" s="59"/>
      <c r="HS434" s="59"/>
      <c r="HT434" s="59"/>
      <c r="HU434" s="59"/>
      <c r="HV434" s="59"/>
      <c r="HW434" s="59"/>
      <c r="HX434" s="59"/>
      <c r="HY434" s="59"/>
      <c r="HZ434" s="59"/>
      <c r="IA434" s="59"/>
      <c r="IB434" s="59"/>
      <c r="IC434" s="59"/>
      <c r="ID434" s="59"/>
      <c r="IE434" s="59"/>
      <c r="IF434" s="59"/>
      <c r="IG434" s="59"/>
      <c r="IH434" s="59"/>
      <c r="II434" s="59"/>
      <c r="IJ434" s="59"/>
      <c r="IK434" s="59"/>
      <c r="IL434" s="59"/>
      <c r="IM434" s="59"/>
      <c r="IN434" s="59"/>
      <c r="IO434" s="59"/>
      <c r="IP434" s="59"/>
      <c r="IQ434" s="59"/>
      <c r="IR434" s="59"/>
      <c r="IS434" s="59"/>
      <c r="IT434" s="59"/>
      <c r="IU434" s="59"/>
      <c r="IV434" s="59"/>
    </row>
    <row r="435" spans="1:256" s="87" customFormat="1" ht="22.5" customHeight="1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  <c r="DV435" s="59"/>
      <c r="DW435" s="59"/>
      <c r="DX435" s="59"/>
      <c r="DY435" s="59"/>
      <c r="DZ435" s="59"/>
      <c r="EA435" s="59"/>
      <c r="EB435" s="59"/>
      <c r="EC435" s="59"/>
      <c r="ED435" s="59"/>
      <c r="EE435" s="59"/>
      <c r="EF435" s="59"/>
      <c r="EG435" s="59"/>
      <c r="EH435" s="59"/>
      <c r="EI435" s="59"/>
      <c r="EJ435" s="59"/>
      <c r="EK435" s="59"/>
      <c r="EL435" s="59"/>
      <c r="EM435" s="59"/>
      <c r="EN435" s="59"/>
      <c r="EO435" s="59"/>
      <c r="EP435" s="59"/>
      <c r="EQ435" s="59"/>
      <c r="ER435" s="59"/>
      <c r="ES435" s="59"/>
      <c r="ET435" s="59"/>
      <c r="EU435" s="59"/>
      <c r="EV435" s="59"/>
      <c r="EW435" s="59"/>
      <c r="EX435" s="59"/>
      <c r="EY435" s="59"/>
      <c r="EZ435" s="59"/>
      <c r="FA435" s="59"/>
      <c r="FB435" s="59"/>
      <c r="FC435" s="59"/>
      <c r="FD435" s="59"/>
      <c r="FE435" s="59"/>
      <c r="FF435" s="59"/>
      <c r="FG435" s="59"/>
      <c r="FH435" s="59"/>
      <c r="FI435" s="59"/>
      <c r="FJ435" s="59"/>
      <c r="FK435" s="59"/>
      <c r="FL435" s="59"/>
      <c r="FM435" s="59"/>
      <c r="FN435" s="59"/>
      <c r="FO435" s="59"/>
      <c r="FP435" s="59"/>
      <c r="FQ435" s="59"/>
      <c r="FR435" s="59"/>
      <c r="FS435" s="59"/>
      <c r="FT435" s="59"/>
      <c r="FU435" s="59"/>
      <c r="FV435" s="59"/>
      <c r="FW435" s="59"/>
      <c r="FX435" s="59"/>
      <c r="FY435" s="59"/>
      <c r="FZ435" s="59"/>
      <c r="GA435" s="59"/>
      <c r="GB435" s="59"/>
      <c r="GC435" s="59"/>
      <c r="GD435" s="59"/>
      <c r="GE435" s="59"/>
      <c r="GF435" s="59"/>
      <c r="GG435" s="59"/>
      <c r="GH435" s="59"/>
      <c r="GI435" s="59"/>
      <c r="GJ435" s="59"/>
      <c r="GK435" s="59"/>
      <c r="GL435" s="59"/>
      <c r="GM435" s="59"/>
      <c r="GN435" s="59"/>
      <c r="GO435" s="59"/>
      <c r="GP435" s="59"/>
      <c r="GQ435" s="59"/>
      <c r="GR435" s="59"/>
      <c r="GS435" s="59"/>
      <c r="GT435" s="59"/>
      <c r="GU435" s="59"/>
      <c r="GV435" s="59"/>
      <c r="GW435" s="59"/>
      <c r="GX435" s="59"/>
      <c r="GY435" s="59"/>
      <c r="GZ435" s="59"/>
      <c r="HA435" s="59"/>
      <c r="HB435" s="59"/>
      <c r="HC435" s="59"/>
      <c r="HD435" s="59"/>
      <c r="HE435" s="59"/>
      <c r="HF435" s="59"/>
      <c r="HG435" s="59"/>
      <c r="HH435" s="59"/>
      <c r="HI435" s="59"/>
      <c r="HJ435" s="59"/>
      <c r="HK435" s="59"/>
      <c r="HL435" s="59"/>
      <c r="HM435" s="59"/>
      <c r="HN435" s="59"/>
      <c r="HO435" s="59"/>
      <c r="HP435" s="59"/>
      <c r="HQ435" s="59"/>
      <c r="HR435" s="59"/>
      <c r="HS435" s="59"/>
      <c r="HT435" s="59"/>
      <c r="HU435" s="59"/>
      <c r="HV435" s="59"/>
      <c r="HW435" s="59"/>
      <c r="HX435" s="59"/>
      <c r="HY435" s="59"/>
      <c r="HZ435" s="59"/>
      <c r="IA435" s="59"/>
      <c r="IB435" s="59"/>
      <c r="IC435" s="59"/>
      <c r="ID435" s="59"/>
      <c r="IE435" s="59"/>
      <c r="IF435" s="59"/>
      <c r="IG435" s="59"/>
      <c r="IH435" s="59"/>
      <c r="II435" s="59"/>
      <c r="IJ435" s="59"/>
      <c r="IK435" s="59"/>
      <c r="IL435" s="59"/>
      <c r="IM435" s="59"/>
      <c r="IN435" s="59"/>
      <c r="IO435" s="59"/>
      <c r="IP435" s="59"/>
      <c r="IQ435" s="59"/>
      <c r="IR435" s="59"/>
      <c r="IS435" s="59"/>
      <c r="IT435" s="59"/>
      <c r="IU435" s="59"/>
      <c r="IV435" s="59"/>
    </row>
    <row r="436" spans="1:256" s="87" customFormat="1" ht="22.5" customHeight="1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  <c r="DV436" s="59"/>
      <c r="DW436" s="59"/>
      <c r="DX436" s="59"/>
      <c r="DY436" s="59"/>
      <c r="DZ436" s="59"/>
      <c r="EA436" s="59"/>
      <c r="EB436" s="59"/>
      <c r="EC436" s="59"/>
      <c r="ED436" s="59"/>
      <c r="EE436" s="59"/>
      <c r="EF436" s="59"/>
      <c r="EG436" s="59"/>
      <c r="EH436" s="59"/>
      <c r="EI436" s="59"/>
      <c r="EJ436" s="59"/>
      <c r="EK436" s="59"/>
      <c r="EL436" s="59"/>
      <c r="EM436" s="59"/>
      <c r="EN436" s="59"/>
      <c r="EO436" s="59"/>
      <c r="EP436" s="59"/>
      <c r="EQ436" s="59"/>
      <c r="ER436" s="59"/>
      <c r="ES436" s="59"/>
      <c r="ET436" s="59"/>
      <c r="EU436" s="59"/>
      <c r="EV436" s="59"/>
      <c r="EW436" s="59"/>
      <c r="EX436" s="59"/>
      <c r="EY436" s="59"/>
      <c r="EZ436" s="59"/>
      <c r="FA436" s="59"/>
      <c r="FB436" s="59"/>
      <c r="FC436" s="59"/>
      <c r="FD436" s="59"/>
      <c r="FE436" s="59"/>
      <c r="FF436" s="59"/>
      <c r="FG436" s="59"/>
      <c r="FH436" s="59"/>
      <c r="FI436" s="59"/>
      <c r="FJ436" s="59"/>
      <c r="FK436" s="59"/>
      <c r="FL436" s="59"/>
      <c r="FM436" s="59"/>
      <c r="FN436" s="59"/>
      <c r="FO436" s="59"/>
      <c r="FP436" s="59"/>
      <c r="FQ436" s="59"/>
      <c r="FR436" s="59"/>
      <c r="FS436" s="59"/>
      <c r="FT436" s="59"/>
      <c r="FU436" s="59"/>
      <c r="FV436" s="59"/>
      <c r="FW436" s="59"/>
      <c r="FX436" s="59"/>
      <c r="FY436" s="59"/>
      <c r="FZ436" s="59"/>
      <c r="GA436" s="59"/>
      <c r="GB436" s="59"/>
      <c r="GC436" s="59"/>
      <c r="GD436" s="59"/>
      <c r="GE436" s="59"/>
      <c r="GF436" s="59"/>
      <c r="GG436" s="59"/>
      <c r="GH436" s="59"/>
      <c r="GI436" s="59"/>
      <c r="GJ436" s="59"/>
      <c r="GK436" s="59"/>
      <c r="GL436" s="59"/>
      <c r="GM436" s="59"/>
      <c r="GN436" s="59"/>
      <c r="GO436" s="59"/>
      <c r="GP436" s="59"/>
      <c r="GQ436" s="59"/>
      <c r="GR436" s="59"/>
      <c r="GS436" s="59"/>
      <c r="GT436" s="59"/>
      <c r="GU436" s="59"/>
      <c r="GV436" s="59"/>
      <c r="GW436" s="59"/>
      <c r="GX436" s="59"/>
      <c r="GY436" s="59"/>
      <c r="GZ436" s="59"/>
      <c r="HA436" s="59"/>
      <c r="HB436" s="59"/>
      <c r="HC436" s="59"/>
      <c r="HD436" s="59"/>
      <c r="HE436" s="59"/>
      <c r="HF436" s="59"/>
      <c r="HG436" s="59"/>
      <c r="HH436" s="59"/>
      <c r="HI436" s="59"/>
      <c r="HJ436" s="59"/>
      <c r="HK436" s="59"/>
      <c r="HL436" s="59"/>
      <c r="HM436" s="59"/>
      <c r="HN436" s="59"/>
      <c r="HO436" s="59"/>
      <c r="HP436" s="59"/>
      <c r="HQ436" s="59"/>
      <c r="HR436" s="59"/>
      <c r="HS436" s="59"/>
      <c r="HT436" s="59"/>
      <c r="HU436" s="59"/>
      <c r="HV436" s="59"/>
      <c r="HW436" s="59"/>
      <c r="HX436" s="59"/>
      <c r="HY436" s="59"/>
      <c r="HZ436" s="59"/>
      <c r="IA436" s="59"/>
      <c r="IB436" s="59"/>
      <c r="IC436" s="59"/>
      <c r="ID436" s="59"/>
      <c r="IE436" s="59"/>
      <c r="IF436" s="59"/>
      <c r="IG436" s="59"/>
      <c r="IH436" s="59"/>
      <c r="II436" s="59"/>
      <c r="IJ436" s="59"/>
      <c r="IK436" s="59"/>
      <c r="IL436" s="59"/>
      <c r="IM436" s="59"/>
      <c r="IN436" s="59"/>
      <c r="IO436" s="59"/>
      <c r="IP436" s="59"/>
      <c r="IQ436" s="59"/>
      <c r="IR436" s="59"/>
      <c r="IS436" s="59"/>
      <c r="IT436" s="59"/>
      <c r="IU436" s="59"/>
      <c r="IV436" s="59"/>
    </row>
    <row r="437" spans="1:256" s="87" customFormat="1" ht="22.5" customHeight="1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  <c r="DV437" s="59"/>
      <c r="DW437" s="59"/>
      <c r="DX437" s="59"/>
      <c r="DY437" s="59"/>
      <c r="DZ437" s="59"/>
      <c r="EA437" s="59"/>
      <c r="EB437" s="59"/>
      <c r="EC437" s="59"/>
      <c r="ED437" s="59"/>
      <c r="EE437" s="59"/>
      <c r="EF437" s="59"/>
      <c r="EG437" s="59"/>
      <c r="EH437" s="59"/>
      <c r="EI437" s="59"/>
      <c r="EJ437" s="59"/>
      <c r="EK437" s="59"/>
      <c r="EL437" s="59"/>
      <c r="EM437" s="59"/>
      <c r="EN437" s="59"/>
      <c r="EO437" s="59"/>
      <c r="EP437" s="59"/>
      <c r="EQ437" s="59"/>
      <c r="ER437" s="59"/>
      <c r="ES437" s="59"/>
      <c r="ET437" s="59"/>
      <c r="EU437" s="59"/>
      <c r="EV437" s="59"/>
      <c r="EW437" s="59"/>
      <c r="EX437" s="59"/>
      <c r="EY437" s="59"/>
      <c r="EZ437" s="59"/>
      <c r="FA437" s="59"/>
      <c r="FB437" s="59"/>
      <c r="FC437" s="59"/>
      <c r="FD437" s="59"/>
      <c r="FE437" s="59"/>
      <c r="FF437" s="59"/>
      <c r="FG437" s="59"/>
      <c r="FH437" s="59"/>
      <c r="FI437" s="59"/>
      <c r="FJ437" s="59"/>
      <c r="FK437" s="59"/>
      <c r="FL437" s="59"/>
      <c r="FM437" s="59"/>
      <c r="FN437" s="59"/>
      <c r="FO437" s="59"/>
      <c r="FP437" s="59"/>
      <c r="FQ437" s="59"/>
      <c r="FR437" s="59"/>
      <c r="FS437" s="59"/>
      <c r="FT437" s="59"/>
      <c r="FU437" s="59"/>
      <c r="FV437" s="59"/>
      <c r="FW437" s="59"/>
      <c r="FX437" s="59"/>
      <c r="FY437" s="59"/>
      <c r="FZ437" s="59"/>
      <c r="GA437" s="59"/>
      <c r="GB437" s="59"/>
      <c r="GC437" s="59"/>
      <c r="GD437" s="59"/>
      <c r="GE437" s="59"/>
      <c r="GF437" s="59"/>
      <c r="GG437" s="59"/>
      <c r="GH437" s="59"/>
      <c r="GI437" s="59"/>
      <c r="GJ437" s="59"/>
      <c r="GK437" s="59"/>
      <c r="GL437" s="59"/>
      <c r="GM437" s="59"/>
      <c r="GN437" s="59"/>
      <c r="GO437" s="59"/>
      <c r="GP437" s="59"/>
      <c r="GQ437" s="59"/>
      <c r="GR437" s="59"/>
      <c r="GS437" s="59"/>
      <c r="GT437" s="59"/>
      <c r="GU437" s="59"/>
      <c r="GV437" s="59"/>
      <c r="GW437" s="59"/>
      <c r="GX437" s="59"/>
      <c r="GY437" s="59"/>
      <c r="GZ437" s="59"/>
      <c r="HA437" s="59"/>
      <c r="HB437" s="59"/>
      <c r="HC437" s="59"/>
      <c r="HD437" s="59"/>
      <c r="HE437" s="59"/>
      <c r="HF437" s="59"/>
      <c r="HG437" s="59"/>
      <c r="HH437" s="59"/>
      <c r="HI437" s="59"/>
      <c r="HJ437" s="59"/>
      <c r="HK437" s="59"/>
      <c r="HL437" s="59"/>
      <c r="HM437" s="59"/>
      <c r="HN437" s="59"/>
      <c r="HO437" s="59"/>
      <c r="HP437" s="59"/>
      <c r="HQ437" s="59"/>
      <c r="HR437" s="59"/>
      <c r="HS437" s="59"/>
      <c r="HT437" s="59"/>
      <c r="HU437" s="59"/>
      <c r="HV437" s="59"/>
      <c r="HW437" s="59"/>
      <c r="HX437" s="59"/>
      <c r="HY437" s="59"/>
      <c r="HZ437" s="59"/>
      <c r="IA437" s="59"/>
      <c r="IB437" s="59"/>
      <c r="IC437" s="59"/>
      <c r="ID437" s="59"/>
      <c r="IE437" s="59"/>
      <c r="IF437" s="59"/>
      <c r="IG437" s="59"/>
      <c r="IH437" s="59"/>
      <c r="II437" s="59"/>
      <c r="IJ437" s="59"/>
      <c r="IK437" s="59"/>
      <c r="IL437" s="59"/>
      <c r="IM437" s="59"/>
      <c r="IN437" s="59"/>
      <c r="IO437" s="59"/>
      <c r="IP437" s="59"/>
      <c r="IQ437" s="59"/>
      <c r="IR437" s="59"/>
      <c r="IS437" s="59"/>
      <c r="IT437" s="59"/>
      <c r="IU437" s="59"/>
      <c r="IV437" s="59"/>
    </row>
    <row r="438" spans="1:256" s="87" customFormat="1" ht="22.5" customHeight="1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  <c r="DV438" s="59"/>
      <c r="DW438" s="59"/>
      <c r="DX438" s="59"/>
      <c r="DY438" s="59"/>
      <c r="DZ438" s="59"/>
      <c r="EA438" s="59"/>
      <c r="EB438" s="59"/>
      <c r="EC438" s="59"/>
      <c r="ED438" s="59"/>
      <c r="EE438" s="59"/>
      <c r="EF438" s="59"/>
      <c r="EG438" s="59"/>
      <c r="EH438" s="59"/>
      <c r="EI438" s="59"/>
      <c r="EJ438" s="59"/>
      <c r="EK438" s="59"/>
      <c r="EL438" s="59"/>
      <c r="EM438" s="59"/>
      <c r="EN438" s="59"/>
      <c r="EO438" s="59"/>
      <c r="EP438" s="59"/>
      <c r="EQ438" s="59"/>
      <c r="ER438" s="59"/>
      <c r="ES438" s="59"/>
      <c r="ET438" s="59"/>
      <c r="EU438" s="59"/>
      <c r="EV438" s="59"/>
      <c r="EW438" s="59"/>
      <c r="EX438" s="59"/>
      <c r="EY438" s="59"/>
      <c r="EZ438" s="59"/>
      <c r="FA438" s="59"/>
      <c r="FB438" s="59"/>
      <c r="FC438" s="59"/>
      <c r="FD438" s="59"/>
      <c r="FE438" s="59"/>
      <c r="FF438" s="59"/>
      <c r="FG438" s="59"/>
      <c r="FH438" s="59"/>
      <c r="FI438" s="59"/>
      <c r="FJ438" s="59"/>
      <c r="FK438" s="59"/>
      <c r="FL438" s="59"/>
      <c r="FM438" s="59"/>
      <c r="FN438" s="59"/>
      <c r="FO438" s="59"/>
      <c r="FP438" s="59"/>
      <c r="FQ438" s="59"/>
      <c r="FR438" s="59"/>
      <c r="FS438" s="59"/>
      <c r="FT438" s="59"/>
      <c r="FU438" s="59"/>
      <c r="FV438" s="59"/>
      <c r="FW438" s="59"/>
      <c r="FX438" s="59"/>
      <c r="FY438" s="59"/>
      <c r="FZ438" s="59"/>
      <c r="GA438" s="59"/>
      <c r="GB438" s="59"/>
      <c r="GC438" s="59"/>
      <c r="GD438" s="59"/>
      <c r="GE438" s="59"/>
      <c r="GF438" s="59"/>
      <c r="GG438" s="59"/>
      <c r="GH438" s="59"/>
      <c r="GI438" s="59"/>
      <c r="GJ438" s="59"/>
      <c r="GK438" s="59"/>
      <c r="GL438" s="59"/>
      <c r="GM438" s="59"/>
      <c r="GN438" s="59"/>
      <c r="GO438" s="59"/>
      <c r="GP438" s="59"/>
      <c r="GQ438" s="59"/>
      <c r="GR438" s="59"/>
      <c r="GS438" s="59"/>
      <c r="GT438" s="59"/>
      <c r="GU438" s="59"/>
      <c r="GV438" s="59"/>
      <c r="GW438" s="59"/>
      <c r="GX438" s="59"/>
      <c r="GY438" s="59"/>
      <c r="GZ438" s="59"/>
      <c r="HA438" s="59"/>
      <c r="HB438" s="59"/>
      <c r="HC438" s="59"/>
      <c r="HD438" s="59"/>
      <c r="HE438" s="59"/>
      <c r="HF438" s="59"/>
      <c r="HG438" s="59"/>
      <c r="HH438" s="59"/>
      <c r="HI438" s="59"/>
      <c r="HJ438" s="59"/>
      <c r="HK438" s="59"/>
      <c r="HL438" s="59"/>
      <c r="HM438" s="59"/>
      <c r="HN438" s="59"/>
      <c r="HO438" s="59"/>
      <c r="HP438" s="59"/>
      <c r="HQ438" s="59"/>
      <c r="HR438" s="59"/>
      <c r="HS438" s="59"/>
      <c r="HT438" s="59"/>
      <c r="HU438" s="59"/>
      <c r="HV438" s="59"/>
      <c r="HW438" s="59"/>
      <c r="HX438" s="59"/>
      <c r="HY438" s="59"/>
      <c r="HZ438" s="59"/>
      <c r="IA438" s="59"/>
      <c r="IB438" s="59"/>
      <c r="IC438" s="59"/>
      <c r="ID438" s="59"/>
      <c r="IE438" s="59"/>
      <c r="IF438" s="59"/>
      <c r="IG438" s="59"/>
      <c r="IH438" s="59"/>
      <c r="II438" s="59"/>
      <c r="IJ438" s="59"/>
      <c r="IK438" s="59"/>
      <c r="IL438" s="59"/>
      <c r="IM438" s="59"/>
      <c r="IN438" s="59"/>
      <c r="IO438" s="59"/>
      <c r="IP438" s="59"/>
      <c r="IQ438" s="59"/>
      <c r="IR438" s="59"/>
      <c r="IS438" s="59"/>
      <c r="IT438" s="59"/>
      <c r="IU438" s="59"/>
      <c r="IV438" s="59"/>
    </row>
  </sheetData>
  <mergeCells count="157">
    <mergeCell ref="A52:A53"/>
    <mergeCell ref="D27:H27"/>
    <mergeCell ref="J27:K27"/>
    <mergeCell ref="C27:C28"/>
    <mergeCell ref="A27:A28"/>
    <mergeCell ref="B27:B28"/>
    <mergeCell ref="I27:I28"/>
    <mergeCell ref="I52:I53"/>
    <mergeCell ref="J52:K52"/>
    <mergeCell ref="L52:M52"/>
    <mergeCell ref="A76:N76"/>
    <mergeCell ref="A77:A78"/>
    <mergeCell ref="B77:B78"/>
    <mergeCell ref="C77:C78"/>
    <mergeCell ref="A1:N1"/>
    <mergeCell ref="A2:N2"/>
    <mergeCell ref="I3:I4"/>
    <mergeCell ref="J3:K3"/>
    <mergeCell ref="L3:M3"/>
    <mergeCell ref="N3:N4"/>
    <mergeCell ref="A3:A4"/>
    <mergeCell ref="B3:B4"/>
    <mergeCell ref="C3:C4"/>
    <mergeCell ref="D3:H3"/>
    <mergeCell ref="B21:K21"/>
    <mergeCell ref="A26:N26"/>
    <mergeCell ref="A51:N51"/>
    <mergeCell ref="N52:N53"/>
    <mergeCell ref="L27:M27"/>
    <mergeCell ref="N27:N28"/>
    <mergeCell ref="B52:B53"/>
    <mergeCell ref="C52:C53"/>
    <mergeCell ref="D52:H52"/>
    <mergeCell ref="A101:N101"/>
    <mergeCell ref="I77:I78"/>
    <mergeCell ref="N102:N103"/>
    <mergeCell ref="A126:N126"/>
    <mergeCell ref="A127:A128"/>
    <mergeCell ref="B127:B128"/>
    <mergeCell ref="C127:C128"/>
    <mergeCell ref="D127:H127"/>
    <mergeCell ref="I127:I128"/>
    <mergeCell ref="J127:K127"/>
    <mergeCell ref="L127:M127"/>
    <mergeCell ref="N127:N128"/>
    <mergeCell ref="A102:A103"/>
    <mergeCell ref="B102:B103"/>
    <mergeCell ref="C102:C103"/>
    <mergeCell ref="D102:H102"/>
    <mergeCell ref="I102:I103"/>
    <mergeCell ref="J102:K102"/>
    <mergeCell ref="L102:M102"/>
    <mergeCell ref="D77:H77"/>
    <mergeCell ref="J77:K77"/>
    <mergeCell ref="L77:M77"/>
    <mergeCell ref="N77:N78"/>
    <mergeCell ref="F364:I364"/>
    <mergeCell ref="K364:M364"/>
    <mergeCell ref="B359:K359"/>
    <mergeCell ref="B360:K360"/>
    <mergeCell ref="A151:N151"/>
    <mergeCell ref="A152:A153"/>
    <mergeCell ref="B152:B153"/>
    <mergeCell ref="C152:C153"/>
    <mergeCell ref="D152:H152"/>
    <mergeCell ref="I152:I153"/>
    <mergeCell ref="J152:K152"/>
    <mergeCell ref="L152:M152"/>
    <mergeCell ref="N152:N153"/>
    <mergeCell ref="A208:K208"/>
    <mergeCell ref="B236:K236"/>
    <mergeCell ref="B255:K255"/>
    <mergeCell ref="B280:K280"/>
    <mergeCell ref="B331:K331"/>
    <mergeCell ref="B335:K335"/>
    <mergeCell ref="B341:K341"/>
    <mergeCell ref="B362:D362"/>
    <mergeCell ref="F362:I362"/>
    <mergeCell ref="K362:M362"/>
    <mergeCell ref="F363:I363"/>
    <mergeCell ref="K363:M363"/>
    <mergeCell ref="B288:K288"/>
    <mergeCell ref="B321:K321"/>
    <mergeCell ref="B338:K338"/>
    <mergeCell ref="A201:N201"/>
    <mergeCell ref="A176:N176"/>
    <mergeCell ref="A177:A178"/>
    <mergeCell ref="B177:B178"/>
    <mergeCell ref="C177:C178"/>
    <mergeCell ref="D177:H177"/>
    <mergeCell ref="I177:I178"/>
    <mergeCell ref="J177:K177"/>
    <mergeCell ref="L177:M177"/>
    <mergeCell ref="N177:N178"/>
    <mergeCell ref="N227:N228"/>
    <mergeCell ref="A202:A203"/>
    <mergeCell ref="B265:K265"/>
    <mergeCell ref="B202:B203"/>
    <mergeCell ref="C202:C203"/>
    <mergeCell ref="D202:H202"/>
    <mergeCell ref="I202:I203"/>
    <mergeCell ref="J202:K202"/>
    <mergeCell ref="L202:M202"/>
    <mergeCell ref="N202:N203"/>
    <mergeCell ref="A226:N226"/>
    <mergeCell ref="A227:A228"/>
    <mergeCell ref="B227:B228"/>
    <mergeCell ref="C227:C228"/>
    <mergeCell ref="D227:H227"/>
    <mergeCell ref="I227:I228"/>
    <mergeCell ref="J227:K227"/>
    <mergeCell ref="L227:M227"/>
    <mergeCell ref="A251:N251"/>
    <mergeCell ref="A252:A253"/>
    <mergeCell ref="B252:B253"/>
    <mergeCell ref="C252:C253"/>
    <mergeCell ref="D252:H252"/>
    <mergeCell ref="I252:I253"/>
    <mergeCell ref="J252:K252"/>
    <mergeCell ref="L252:M252"/>
    <mergeCell ref="N252:N253"/>
    <mergeCell ref="A276:N276"/>
    <mergeCell ref="A277:A278"/>
    <mergeCell ref="B277:B278"/>
    <mergeCell ref="C277:C278"/>
    <mergeCell ref="D277:H277"/>
    <mergeCell ref="I277:I278"/>
    <mergeCell ref="J277:K277"/>
    <mergeCell ref="L277:M277"/>
    <mergeCell ref="N277:N278"/>
    <mergeCell ref="A301:N301"/>
    <mergeCell ref="A302:A303"/>
    <mergeCell ref="B302:B303"/>
    <mergeCell ref="C302:C303"/>
    <mergeCell ref="D302:H302"/>
    <mergeCell ref="I302:I303"/>
    <mergeCell ref="J302:K302"/>
    <mergeCell ref="L302:M302"/>
    <mergeCell ref="N302:N303"/>
    <mergeCell ref="A326:N326"/>
    <mergeCell ref="A352:A353"/>
    <mergeCell ref="B352:B353"/>
    <mergeCell ref="C352:C353"/>
    <mergeCell ref="D352:H352"/>
    <mergeCell ref="I352:I353"/>
    <mergeCell ref="J352:K352"/>
    <mergeCell ref="L352:M352"/>
    <mergeCell ref="N352:N353"/>
    <mergeCell ref="A327:A328"/>
    <mergeCell ref="B327:B328"/>
    <mergeCell ref="C327:C328"/>
    <mergeCell ref="D327:H327"/>
    <mergeCell ref="I327:I328"/>
    <mergeCell ref="J327:K327"/>
    <mergeCell ref="L327:M327"/>
    <mergeCell ref="N327:N328"/>
    <mergeCell ref="A351:N351"/>
  </mergeCells>
  <phoneticPr fontId="0" type="noConversion"/>
  <pageMargins left="0.39370078740157483" right="0" top="0.19685039370078741" bottom="0.19685039370078741" header="0.19685039370078741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activeCell="E13" sqref="E13"/>
    </sheetView>
  </sheetViews>
  <sheetFormatPr defaultRowHeight="23.4"/>
  <cols>
    <col min="1" max="1" width="8.109375" customWidth="1"/>
    <col min="2" max="2" width="14" customWidth="1"/>
    <col min="3" max="3" width="20.5546875" customWidth="1"/>
    <col min="4" max="4" width="15.88671875" customWidth="1"/>
    <col min="5" max="5" width="46" customWidth="1"/>
    <col min="6" max="6" width="18.33203125" customWidth="1"/>
  </cols>
  <sheetData>
    <row r="1" spans="1:5" ht="28.8">
      <c r="A1" s="242" t="s">
        <v>303</v>
      </c>
      <c r="B1" s="242"/>
      <c r="C1" s="242"/>
      <c r="D1" s="242"/>
      <c r="E1" s="242"/>
    </row>
    <row r="2" spans="1:5">
      <c r="A2" s="3" t="s">
        <v>155</v>
      </c>
      <c r="C2" t="s">
        <v>156</v>
      </c>
    </row>
    <row r="3" spans="1:5">
      <c r="A3" s="3" t="s">
        <v>157</v>
      </c>
      <c r="C3" s="7"/>
      <c r="D3" s="25" t="s">
        <v>444</v>
      </c>
      <c r="E3" s="9"/>
    </row>
    <row r="4" spans="1:5">
      <c r="A4" s="3" t="s">
        <v>445</v>
      </c>
    </row>
    <row r="5" spans="1:5" ht="12.75" customHeight="1"/>
    <row r="6" spans="1:5">
      <c r="A6" s="3" t="s">
        <v>443</v>
      </c>
    </row>
    <row r="7" spans="1:5" ht="15" customHeight="1">
      <c r="A7" s="3"/>
    </row>
    <row r="8" spans="1:5">
      <c r="B8" s="10" t="s">
        <v>304</v>
      </c>
    </row>
    <row r="9" spans="1:5">
      <c r="B9" s="239" t="s">
        <v>469</v>
      </c>
      <c r="C9" s="240"/>
      <c r="D9" s="240"/>
      <c r="E9" s="240"/>
    </row>
    <row r="10" spans="1:5">
      <c r="A10" s="239" t="s">
        <v>446</v>
      </c>
      <c r="B10" s="240"/>
      <c r="C10" s="240"/>
      <c r="D10" s="240"/>
      <c r="E10" s="240"/>
    </row>
    <row r="11" spans="1:5">
      <c r="A11" s="240" t="s">
        <v>305</v>
      </c>
      <c r="B11" s="240"/>
      <c r="C11" s="240"/>
      <c r="D11" s="240"/>
      <c r="E11" s="240"/>
    </row>
    <row r="12" spans="1:5">
      <c r="A12" s="7"/>
      <c r="B12" s="7"/>
      <c r="C12" s="7"/>
      <c r="D12" s="7"/>
      <c r="E12" s="7"/>
    </row>
    <row r="13" spans="1:5">
      <c r="B13" s="10" t="s">
        <v>306</v>
      </c>
    </row>
    <row r="14" spans="1:5">
      <c r="B14" s="239" t="s">
        <v>419</v>
      </c>
      <c r="C14" s="240"/>
      <c r="D14" s="240"/>
      <c r="E14" s="240"/>
    </row>
    <row r="15" spans="1:5">
      <c r="A15" s="7" t="s">
        <v>307</v>
      </c>
    </row>
    <row r="16" spans="1:5">
      <c r="A16" s="7"/>
    </row>
    <row r="17" spans="1:5">
      <c r="A17" s="20" t="s">
        <v>308</v>
      </c>
      <c r="B17" s="20" t="s">
        <v>309</v>
      </c>
      <c r="C17" s="20" t="s">
        <v>310</v>
      </c>
      <c r="D17" s="20" t="s">
        <v>311</v>
      </c>
      <c r="E17" s="21" t="s">
        <v>312</v>
      </c>
    </row>
    <row r="18" spans="1:5">
      <c r="A18" s="11">
        <v>1</v>
      </c>
      <c r="B18" s="26" t="s">
        <v>447</v>
      </c>
      <c r="C18" s="6" t="s">
        <v>211</v>
      </c>
      <c r="D18" s="12">
        <v>9990</v>
      </c>
      <c r="E18" s="26" t="s">
        <v>447</v>
      </c>
    </row>
    <row r="19" spans="1:5">
      <c r="A19" s="13"/>
      <c r="B19" s="1"/>
      <c r="C19" s="13"/>
      <c r="D19" s="14"/>
      <c r="E19" s="27" t="s">
        <v>313</v>
      </c>
    </row>
    <row r="20" spans="1:5">
      <c r="A20" s="13"/>
      <c r="B20" s="1"/>
      <c r="C20" s="13"/>
      <c r="D20" s="14"/>
      <c r="E20" s="27"/>
    </row>
    <row r="21" spans="1:5">
      <c r="A21" s="13"/>
      <c r="B21" s="1"/>
      <c r="C21" s="13"/>
      <c r="D21" s="14"/>
      <c r="E21" s="27"/>
    </row>
    <row r="22" spans="1:5">
      <c r="A22" s="13"/>
      <c r="B22" s="1"/>
      <c r="C22" s="13"/>
      <c r="D22" s="14"/>
      <c r="E22" s="27"/>
    </row>
    <row r="23" spans="1:5">
      <c r="A23" s="13"/>
      <c r="B23" s="1"/>
      <c r="C23" s="13"/>
      <c r="D23" s="14"/>
      <c r="E23" s="27"/>
    </row>
    <row r="24" spans="1:5">
      <c r="A24" s="22"/>
      <c r="B24" s="4"/>
      <c r="C24" s="22"/>
      <c r="D24" s="23"/>
      <c r="E24" s="4"/>
    </row>
    <row r="25" spans="1:5">
      <c r="A25" s="8"/>
      <c r="B25" s="2"/>
      <c r="C25" s="2"/>
      <c r="D25" s="15">
        <f>SUM(D18:D24)</f>
        <v>9990</v>
      </c>
      <c r="E25" s="16"/>
    </row>
    <row r="26" spans="1:5">
      <c r="A26" s="8"/>
      <c r="B26" s="2"/>
      <c r="C26" s="2"/>
      <c r="D26" s="2"/>
      <c r="E26" s="16"/>
    </row>
    <row r="27" spans="1:5">
      <c r="A27" s="8"/>
      <c r="B27" s="17" t="s">
        <v>314</v>
      </c>
      <c r="C27" s="2"/>
      <c r="D27" s="2"/>
      <c r="E27" s="2"/>
    </row>
    <row r="28" spans="1:5">
      <c r="A28" s="8"/>
      <c r="B28" s="28" t="s">
        <v>448</v>
      </c>
      <c r="C28" s="2"/>
      <c r="D28" s="2"/>
      <c r="E28" s="2"/>
    </row>
    <row r="29" spans="1:5">
      <c r="A29" s="29" t="s">
        <v>449</v>
      </c>
      <c r="B29" s="2"/>
      <c r="C29" s="2"/>
      <c r="D29" s="2"/>
      <c r="E29" s="2"/>
    </row>
    <row r="30" spans="1:5">
      <c r="A30" s="29" t="s">
        <v>450</v>
      </c>
      <c r="B30" s="2"/>
      <c r="C30" s="2"/>
      <c r="D30" s="2"/>
      <c r="E30" s="2"/>
    </row>
    <row r="31" spans="1:5">
      <c r="A31" s="19"/>
      <c r="B31" s="2"/>
      <c r="C31" s="2"/>
      <c r="D31" s="2"/>
      <c r="E31" s="2"/>
    </row>
    <row r="32" spans="1:5">
      <c r="B32" s="10" t="s">
        <v>315</v>
      </c>
    </row>
    <row r="33" spans="1:5">
      <c r="B33" s="18" t="s">
        <v>316</v>
      </c>
    </row>
    <row r="34" spans="1:5">
      <c r="A34" t="s">
        <v>317</v>
      </c>
    </row>
    <row r="35" spans="1:5">
      <c r="A35" s="241" t="s">
        <v>319</v>
      </c>
      <c r="B35" s="241"/>
      <c r="C35" s="241"/>
      <c r="D35" s="241"/>
      <c r="E35" s="241"/>
    </row>
    <row r="37" spans="1:5">
      <c r="B37" t="s">
        <v>318</v>
      </c>
    </row>
    <row r="39" spans="1:5">
      <c r="E39" s="5"/>
    </row>
    <row r="40" spans="1:5">
      <c r="D40" s="5" t="s">
        <v>2</v>
      </c>
      <c r="E40" t="s">
        <v>345</v>
      </c>
    </row>
    <row r="41" spans="1:5">
      <c r="E41" t="s">
        <v>346</v>
      </c>
    </row>
    <row r="42" spans="1:5">
      <c r="E42" s="5"/>
    </row>
    <row r="43" spans="1:5">
      <c r="D43" s="5" t="s">
        <v>2</v>
      </c>
      <c r="E43" t="s">
        <v>468</v>
      </c>
    </row>
    <row r="44" spans="1:5">
      <c r="E44" s="24" t="s">
        <v>465</v>
      </c>
    </row>
    <row r="45" spans="1:5">
      <c r="E45" s="5"/>
    </row>
    <row r="46" spans="1:5">
      <c r="D46" s="5" t="s">
        <v>2</v>
      </c>
      <c r="E46" t="s">
        <v>467</v>
      </c>
    </row>
    <row r="47" spans="1:5">
      <c r="E47" s="24" t="s">
        <v>466</v>
      </c>
    </row>
    <row r="49" spans="2:5">
      <c r="E49" s="30"/>
    </row>
    <row r="50" spans="2:5">
      <c r="C50" s="30" t="s">
        <v>320</v>
      </c>
      <c r="E50" s="30"/>
    </row>
    <row r="51" spans="2:5">
      <c r="C51" s="30" t="s">
        <v>321</v>
      </c>
      <c r="E51" s="30"/>
    </row>
    <row r="54" spans="2:5">
      <c r="B54" s="24"/>
    </row>
    <row r="55" spans="2:5">
      <c r="C55" s="24" t="s">
        <v>418</v>
      </c>
    </row>
    <row r="56" spans="2:5">
      <c r="B56" s="24" t="s">
        <v>451</v>
      </c>
    </row>
    <row r="57" spans="2:5">
      <c r="B57" s="24"/>
    </row>
  </sheetData>
  <mergeCells count="6">
    <mergeCell ref="A10:E10"/>
    <mergeCell ref="A11:E11"/>
    <mergeCell ref="B14:E14"/>
    <mergeCell ref="A35:E35"/>
    <mergeCell ref="A1:E1"/>
    <mergeCell ref="B9:E9"/>
  </mergeCells>
  <phoneticPr fontId="0" type="noConversion"/>
  <pageMargins left="0.39370078740157483" right="0" top="0.78740157480314965" bottom="0.39370078740157483" header="0.51181102362204722" footer="0.51181102362204722"/>
  <pageSetup paperSize="9" orientation="portrait" r:id="rId1"/>
  <headerFooter alignWithMargins="0"/>
  <legacyDrawing r:id="rId2"/>
  <oleObjects>
    <oleObject progId="MS_ClipArt_Gallery" shapeId="4097" r:id="rId3"/>
    <oleObject progId="MS_ClipArt_Gallery" shapeId="4098" r:id="rId4"/>
    <oleObject progId="MS_ClipArt_Gallery" shapeId="4099" r:id="rId5"/>
    <oleObject progId="MS_ClipArt_Gallery" shapeId="4100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SheetLayoutView="100" workbookViewId="0">
      <selection activeCell="E48" sqref="E48"/>
    </sheetView>
  </sheetViews>
  <sheetFormatPr defaultRowHeight="23.4"/>
  <cols>
    <col min="1" max="1" width="8.109375" customWidth="1"/>
    <col min="2" max="2" width="18.88671875" customWidth="1"/>
    <col min="3" max="3" width="14.88671875" customWidth="1"/>
    <col min="4" max="4" width="15.88671875" customWidth="1"/>
    <col min="5" max="5" width="46" customWidth="1"/>
    <col min="6" max="6" width="18.33203125" customWidth="1"/>
  </cols>
  <sheetData>
    <row r="1" spans="1:5" ht="28.8">
      <c r="A1" s="242" t="s">
        <v>303</v>
      </c>
      <c r="B1" s="242"/>
      <c r="C1" s="242"/>
      <c r="D1" s="242"/>
      <c r="E1" s="242"/>
    </row>
    <row r="2" spans="1:5">
      <c r="A2" s="3" t="s">
        <v>155</v>
      </c>
      <c r="C2" t="s">
        <v>156</v>
      </c>
    </row>
    <row r="3" spans="1:5">
      <c r="A3" s="3" t="s">
        <v>157</v>
      </c>
      <c r="C3" s="32"/>
      <c r="D3" s="70" t="s">
        <v>588</v>
      </c>
      <c r="E3" s="9"/>
    </row>
    <row r="4" spans="1:5">
      <c r="A4" s="3" t="s">
        <v>589</v>
      </c>
    </row>
    <row r="5" spans="1:5" ht="12.75" customHeight="1"/>
    <row r="6" spans="1:5">
      <c r="A6" s="3" t="s">
        <v>443</v>
      </c>
    </row>
    <row r="7" spans="1:5" ht="15" customHeight="1">
      <c r="A7" s="3"/>
    </row>
    <row r="8" spans="1:5">
      <c r="B8" s="10" t="s">
        <v>304</v>
      </c>
    </row>
    <row r="9" spans="1:5">
      <c r="B9" s="243" t="s">
        <v>590</v>
      </c>
      <c r="C9" s="240"/>
      <c r="D9" s="240"/>
      <c r="E9" s="240"/>
    </row>
    <row r="10" spans="1:5">
      <c r="A10" s="243" t="s">
        <v>591</v>
      </c>
      <c r="B10" s="240"/>
      <c r="C10" s="240"/>
      <c r="D10" s="240"/>
      <c r="E10" s="240"/>
    </row>
    <row r="11" spans="1:5">
      <c r="A11" s="240" t="s">
        <v>305</v>
      </c>
      <c r="B11" s="240"/>
      <c r="C11" s="240"/>
      <c r="D11" s="240"/>
      <c r="E11" s="240"/>
    </row>
    <row r="12" spans="1:5">
      <c r="A12" s="32"/>
      <c r="B12" s="32"/>
      <c r="C12" s="32"/>
      <c r="D12" s="32"/>
      <c r="E12" s="32"/>
    </row>
    <row r="13" spans="1:5">
      <c r="B13" s="10" t="s">
        <v>306</v>
      </c>
    </row>
    <row r="14" spans="1:5">
      <c r="B14" s="243" t="s">
        <v>592</v>
      </c>
      <c r="C14" s="240"/>
      <c r="D14" s="240"/>
      <c r="E14" s="240"/>
    </row>
    <row r="15" spans="1:5">
      <c r="A15" s="32" t="s">
        <v>307</v>
      </c>
    </row>
    <row r="16" spans="1:5">
      <c r="A16" s="32"/>
    </row>
    <row r="17" spans="1:5">
      <c r="A17" s="71" t="s">
        <v>308</v>
      </c>
      <c r="B17" s="71" t="s">
        <v>309</v>
      </c>
      <c r="C17" s="71" t="s">
        <v>310</v>
      </c>
      <c r="D17" s="71" t="s">
        <v>311</v>
      </c>
      <c r="E17" s="72" t="s">
        <v>312</v>
      </c>
    </row>
    <row r="18" spans="1:5" ht="70.2">
      <c r="A18" s="73">
        <v>1</v>
      </c>
      <c r="B18" s="74" t="s">
        <v>593</v>
      </c>
      <c r="C18" s="75" t="s">
        <v>594</v>
      </c>
      <c r="D18" s="76" t="s">
        <v>596</v>
      </c>
      <c r="E18" s="34" t="s">
        <v>601</v>
      </c>
    </row>
    <row r="19" spans="1:5" ht="46.8">
      <c r="A19" s="73"/>
      <c r="B19" s="74" t="s">
        <v>595</v>
      </c>
      <c r="C19" s="75" t="s">
        <v>378</v>
      </c>
      <c r="D19" s="76" t="s">
        <v>597</v>
      </c>
      <c r="E19" s="34" t="s">
        <v>602</v>
      </c>
    </row>
    <row r="20" spans="1:5">
      <c r="A20" s="73"/>
      <c r="B20" s="74" t="s">
        <v>447</v>
      </c>
      <c r="C20" s="75" t="s">
        <v>429</v>
      </c>
      <c r="D20" s="76" t="s">
        <v>598</v>
      </c>
      <c r="E20" s="34" t="s">
        <v>603</v>
      </c>
    </row>
    <row r="21" spans="1:5">
      <c r="A21" s="73"/>
      <c r="B21" s="74" t="s">
        <v>114</v>
      </c>
      <c r="C21" s="75" t="s">
        <v>115</v>
      </c>
      <c r="D21" s="76" t="s">
        <v>599</v>
      </c>
      <c r="E21" s="34" t="s">
        <v>604</v>
      </c>
    </row>
    <row r="22" spans="1:5">
      <c r="A22" s="73"/>
      <c r="B22" s="74" t="s">
        <v>154</v>
      </c>
      <c r="C22" s="75" t="s">
        <v>279</v>
      </c>
      <c r="D22" s="76" t="s">
        <v>600</v>
      </c>
      <c r="E22" s="34" t="s">
        <v>605</v>
      </c>
    </row>
    <row r="23" spans="1:5">
      <c r="A23" s="73"/>
      <c r="B23" s="34"/>
      <c r="C23" s="73"/>
      <c r="D23" s="77"/>
      <c r="E23" s="78"/>
    </row>
    <row r="24" spans="1:5">
      <c r="A24" s="73"/>
      <c r="B24" s="79"/>
      <c r="C24" s="73"/>
      <c r="D24" s="77"/>
      <c r="E24" s="79"/>
    </row>
    <row r="25" spans="1:5">
      <c r="A25" s="31"/>
      <c r="B25" s="2"/>
      <c r="C25" s="2"/>
      <c r="D25" s="15">
        <v>92550</v>
      </c>
      <c r="E25" s="16"/>
    </row>
    <row r="26" spans="1:5">
      <c r="A26" s="31"/>
      <c r="B26" s="2"/>
      <c r="C26" s="2"/>
      <c r="D26" s="2"/>
      <c r="E26" s="16"/>
    </row>
    <row r="27" spans="1:5">
      <c r="A27" s="31"/>
      <c r="B27" s="17" t="s">
        <v>314</v>
      </c>
      <c r="C27" s="2"/>
      <c r="D27" s="2"/>
      <c r="E27" s="2"/>
    </row>
    <row r="28" spans="1:5">
      <c r="A28" s="31"/>
      <c r="B28" s="28" t="s">
        <v>448</v>
      </c>
      <c r="C28" s="2"/>
      <c r="D28" s="2"/>
      <c r="E28" s="2"/>
    </row>
    <row r="29" spans="1:5">
      <c r="A29" s="29" t="s">
        <v>449</v>
      </c>
      <c r="B29" s="2"/>
      <c r="C29" s="2"/>
      <c r="D29" s="2"/>
      <c r="E29" s="2"/>
    </row>
    <row r="30" spans="1:5">
      <c r="A30" s="29" t="s">
        <v>450</v>
      </c>
      <c r="B30" s="2"/>
      <c r="C30" s="2"/>
      <c r="D30" s="2"/>
      <c r="E30" s="2"/>
    </row>
    <row r="31" spans="1:5">
      <c r="A31" s="29"/>
      <c r="B31" s="2"/>
      <c r="C31" s="2"/>
      <c r="D31" s="2"/>
      <c r="E31" s="2"/>
    </row>
    <row r="32" spans="1:5">
      <c r="A32" s="29"/>
      <c r="B32" s="2"/>
      <c r="C32" s="2"/>
      <c r="D32" s="2"/>
      <c r="E32" s="2"/>
    </row>
    <row r="33" spans="1:5">
      <c r="A33" s="29"/>
      <c r="B33" s="2"/>
      <c r="C33" s="2"/>
      <c r="D33" s="2"/>
      <c r="E33" s="2"/>
    </row>
    <row r="34" spans="1:5">
      <c r="A34" s="241" t="s">
        <v>319</v>
      </c>
      <c r="B34" s="241"/>
      <c r="C34" s="241"/>
      <c r="D34" s="241"/>
      <c r="E34" s="241"/>
    </row>
    <row r="35" spans="1:5">
      <c r="A35" s="69"/>
      <c r="B35" s="69"/>
      <c r="C35" s="69"/>
      <c r="D35" s="69"/>
      <c r="E35" s="69"/>
    </row>
    <row r="36" spans="1:5">
      <c r="B36" s="10" t="s">
        <v>315</v>
      </c>
    </row>
    <row r="37" spans="1:5">
      <c r="B37" s="18" t="s">
        <v>316</v>
      </c>
    </row>
    <row r="38" spans="1:5">
      <c r="A38" t="s">
        <v>317</v>
      </c>
    </row>
    <row r="39" spans="1:5">
      <c r="A39" s="241"/>
      <c r="B39" s="241"/>
      <c r="C39" s="241"/>
      <c r="D39" s="241"/>
      <c r="E39" s="241"/>
    </row>
    <row r="41" spans="1:5">
      <c r="B41" t="s">
        <v>318</v>
      </c>
    </row>
    <row r="43" spans="1:5">
      <c r="E43" s="5"/>
    </row>
    <row r="44" spans="1:5">
      <c r="D44" s="5" t="s">
        <v>2</v>
      </c>
      <c r="E44" t="s">
        <v>345</v>
      </c>
    </row>
    <row r="45" spans="1:5">
      <c r="E45" s="33" t="s">
        <v>607</v>
      </c>
    </row>
    <row r="46" spans="1:5">
      <c r="E46" s="5"/>
    </row>
    <row r="47" spans="1:5">
      <c r="D47" s="5" t="s">
        <v>2</v>
      </c>
      <c r="E47" t="s">
        <v>347</v>
      </c>
    </row>
    <row r="48" spans="1:5">
      <c r="E48" s="33" t="s">
        <v>608</v>
      </c>
    </row>
    <row r="49" spans="2:5">
      <c r="E49" s="5"/>
    </row>
    <row r="50" spans="2:5">
      <c r="D50" s="5" t="s">
        <v>2</v>
      </c>
      <c r="E50" t="s">
        <v>348</v>
      </c>
    </row>
    <row r="51" spans="2:5">
      <c r="E51" s="33" t="s">
        <v>609</v>
      </c>
    </row>
    <row r="53" spans="2:5">
      <c r="E53" s="30"/>
    </row>
    <row r="54" spans="2:5">
      <c r="C54" s="30" t="s">
        <v>320</v>
      </c>
      <c r="E54" s="30"/>
    </row>
    <row r="55" spans="2:5">
      <c r="C55" s="30" t="s">
        <v>321</v>
      </c>
      <c r="E55" s="30"/>
    </row>
    <row r="58" spans="2:5">
      <c r="B58" s="24"/>
    </row>
    <row r="59" spans="2:5">
      <c r="C59" s="24" t="s">
        <v>418</v>
      </c>
    </row>
    <row r="60" spans="2:5">
      <c r="B60" s="33" t="s">
        <v>606</v>
      </c>
    </row>
    <row r="61" spans="2:5">
      <c r="B61" s="24"/>
    </row>
  </sheetData>
  <mergeCells count="7">
    <mergeCell ref="A39:E39"/>
    <mergeCell ref="A1:E1"/>
    <mergeCell ref="B9:E9"/>
    <mergeCell ref="A10:E10"/>
    <mergeCell ref="A11:E11"/>
    <mergeCell ref="B14:E14"/>
    <mergeCell ref="A34:E34"/>
  </mergeCells>
  <pageMargins left="0.31496062992125984" right="0" top="0.55118110236220474" bottom="0.15748031496062992" header="0.31496062992125984" footer="0.31496062992125984"/>
  <pageSetup paperSize="9" orientation="portrait" r:id="rId1"/>
  <rowBreaks count="1" manualBreakCount="1">
    <brk id="69" max="16383" man="1"/>
  </rowBreaks>
  <legacyDrawing r:id="rId2"/>
  <oleObjects>
    <oleObject progId="MS_ClipArt_Gallery" shapeId="7169" r:id="rId3"/>
    <oleObject progId="MS_ClipArt_Gallery" shapeId="7170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23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ตรวจสอบพัสดุ </vt:lpstr>
      <vt:lpstr>คำสั่งตรวจสอบพัสดุ</vt:lpstr>
      <vt:lpstr>ตรวจสอบข้อเท็จจริง</vt:lpstr>
      <vt:lpstr>Sheet1</vt:lpstr>
      <vt:lpstr>Sheet2</vt:lpstr>
    </vt:vector>
  </TitlesOfParts>
  <Company>thai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17AQYE-BHQHN</cp:lastModifiedBy>
  <cp:lastPrinted>2017-10-10T09:22:45Z</cp:lastPrinted>
  <dcterms:created xsi:type="dcterms:W3CDTF">2003-09-01T01:57:39Z</dcterms:created>
  <dcterms:modified xsi:type="dcterms:W3CDTF">2017-10-12T04:42:24Z</dcterms:modified>
</cp:coreProperties>
</file>