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515" activeTab="1"/>
  </bookViews>
  <sheets>
    <sheet name="บริหารอำนวยการ" sheetId="6" r:id="rId1"/>
    <sheet name="ปี 2563" sheetId="7" r:id="rId2"/>
  </sheets>
  <definedNames>
    <definedName name="_xlnm.Print_Area" localSheetId="0">บริหารอำนวยการ!$A$1:$O$175</definedName>
    <definedName name="_xlnm.Print_Area" localSheetId="1">'ปี 2563'!$A$1:$R$192</definedName>
  </definedNames>
  <calcPr calcId="145621"/>
</workbook>
</file>

<file path=xl/calcChain.xml><?xml version="1.0" encoding="utf-8"?>
<calcChain xmlns="http://schemas.openxmlformats.org/spreadsheetml/2006/main">
  <c r="B129" i="7" l="1"/>
  <c r="G128" i="7"/>
  <c r="B128" i="7"/>
  <c r="J86" i="7"/>
  <c r="B86" i="7"/>
  <c r="G129" i="7" s="1"/>
  <c r="J85" i="7"/>
  <c r="B85" i="7"/>
  <c r="L77" i="7"/>
  <c r="E77" i="7"/>
  <c r="L76" i="7"/>
  <c r="G76" i="7"/>
  <c r="E68" i="7"/>
  <c r="E104" i="7" s="1"/>
  <c r="N67" i="7"/>
  <c r="N66" i="7"/>
  <c r="N65" i="7"/>
  <c r="N64" i="7"/>
  <c r="N62" i="7"/>
  <c r="N61" i="7"/>
  <c r="N60" i="7"/>
  <c r="N59" i="7"/>
  <c r="N68" i="7" s="1"/>
  <c r="N58" i="7"/>
  <c r="J26" i="7"/>
  <c r="E102" i="7" s="1"/>
  <c r="E106" i="7" l="1"/>
  <c r="N58" i="6"/>
  <c r="N59" i="6"/>
  <c r="N60" i="6"/>
  <c r="N61" i="6"/>
  <c r="N62" i="6"/>
  <c r="N64" i="6"/>
  <c r="N65" i="6"/>
  <c r="N66" i="6"/>
  <c r="N67" i="6"/>
  <c r="G128" i="6" l="1"/>
  <c r="J86" i="6" l="1"/>
  <c r="B129" i="6" s="1"/>
  <c r="B86" i="6"/>
  <c r="G129" i="6" s="1"/>
  <c r="J85" i="6"/>
  <c r="B128" i="6" s="1"/>
  <c r="B85" i="6"/>
  <c r="L77" i="6"/>
  <c r="E77" i="6"/>
  <c r="L76" i="6"/>
  <c r="G76" i="6"/>
  <c r="E68" i="6"/>
  <c r="E104" i="6" s="1"/>
  <c r="J26" i="6"/>
  <c r="E102" i="6" s="1"/>
  <c r="G102" i="6" l="1"/>
  <c r="N68" i="6"/>
  <c r="G104" i="6" s="1"/>
  <c r="E106" i="6"/>
  <c r="G106" i="6" l="1"/>
</calcChain>
</file>

<file path=xl/comments1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52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52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8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ยกสมรรถนะผู้บริหารมาทั้งหมด 4 สมรรถนะ</t>
        </r>
      </text>
    </comment>
    <comment ref="A114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14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14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28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36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6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comments2.xml><?xml version="1.0" encoding="utf-8"?>
<comments xmlns="http://schemas.openxmlformats.org/spreadsheetml/2006/main">
  <authors>
    <author>Mr.KKD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โครงการ ไม่นอ้ยกว่า 2 โครงการ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ตัวชี้วัดกำหนดร่วมกับผู้ประเมิน จะใช้ เชิงปริมาณ คุณภาพ ประโยชน์ ประหยัด รวดเร็ว ตรงเวลา คุ้มค่า ได้หมด</t>
        </r>
      </text>
    </comment>
    <comment ref="K14" authorId="0">
      <text>
        <r>
          <rPr>
            <b/>
            <sz val="9"/>
            <color indexed="81"/>
            <rFont val="Tahoma"/>
            <family val="2"/>
          </rPr>
          <t>กำหนดร่วมกับผู้ประเมิน ว่าจะวัดด้วยค่าแค่ไหน ในแต่ละระดับ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ผู้บังคับบัญชาประเมิน เอกสารเป็นไปตามที่เราให้คะแนนตัวเองหรือไม่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คะแนนที่ได้จริง ๆ ในแต่ละโครงการ งาน หรือกิจกรรมที่เรา ทำข้อตกลง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ค่าแนนจาก (D) ว่าเราทำได้แค่ไหน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หลักฐาน เอกสาร รายการที่เราทำสำเร็จ อธิบายได้</t>
        </r>
      </text>
    </comment>
    <comment ref="J29" authorId="0">
      <text>
        <r>
          <rPr>
            <b/>
            <sz val="9"/>
            <color indexed="81"/>
            <rFont val="Tahoma"/>
            <family val="2"/>
          </rPr>
          <t>ผลการประเมินตนเอง ตามเอกสารที่มีอยู่จริง ตรวจสอบได้ สัมพันธ์กับ (E)</t>
        </r>
      </text>
    </comment>
    <comment ref="N32" authorId="0">
      <text>
        <r>
          <rPr>
            <b/>
            <sz val="9"/>
            <color indexed="81"/>
            <rFont val="Tahoma"/>
            <family val="2"/>
          </rPr>
          <t>ห้ามแก้ไข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ลงน้ำหนักด้วยตัวเอง ว่าจะให้ความสำคัญกับข้อไหนมากที่สุด คะแนนเท่าไรแต่ต้องไม่เกินคะแนนรวม คือ ผู้ทดลองราชการ 50 ข้าราชการที่พ้นทดลองราชการแล้ว 30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ลงระดับค่าความคาดหวังท้ายมาตรฐานกำหนดตำแหน่งของตัวเอง ในข้อ 3.1 และ 3.2</t>
        </r>
      </text>
    </comment>
    <comment ref="M52" authorId="0">
      <text>
        <r>
          <rPr>
            <b/>
            <sz val="9"/>
            <color indexed="81"/>
            <rFont val="Tahoma"/>
            <family val="2"/>
          </rPr>
          <t>ค่าคะแนนที่ได้ เปรียบเทียบกับความคาดหวัง ใช้คะแนนของ ผู้ประเมิน เช่น คะแนนประเมิน เท่ากับความคาดหวัง จะเป็น 4 ค่าคะแนนมากกว่าความคาดหวัง จะเป็น 5 ค่าคะแนนน้อยกว่าความคาดหวัง จะลดลงตามจำนวนที่คะแนนน้อยกว่า</t>
        </r>
      </text>
    </comment>
    <comment ref="N52" authorId="0">
      <text>
        <r>
          <rPr>
            <b/>
            <sz val="9"/>
            <color indexed="81"/>
            <rFont val="Tahoma"/>
            <family val="2"/>
          </rPr>
          <t>คะแนนที่ได้จริง</t>
        </r>
      </text>
    </comment>
    <comment ref="L53" authorId="0">
      <text>
        <r>
          <rPr>
            <b/>
            <sz val="9"/>
            <color indexed="81"/>
            <rFont val="Tahoma"/>
            <family val="2"/>
          </rPr>
          <t>หัวหน้าประเมินเรา จากเอกสารที่เรานำเสนอ หรือที่เรามี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เอกสารที่เรามีให้ ผู้ประเมิน ดู มีอะไรบ้าง อยู่ตรงไหน</t>
        </r>
      </text>
    </comment>
    <comment ref="K54" authorId="0">
      <text>
        <r>
          <rPr>
            <b/>
            <sz val="9"/>
            <color indexed="81"/>
            <rFont val="Tahoma"/>
            <family val="2"/>
          </rPr>
          <t>ผลการประเมิน ที่เราประเมินตนเอง ตามเอกสารที่เราคิดว่ามันมี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เหมือนกันทุกตำแหน่งห้ามแก้ไข</t>
        </r>
      </text>
    </comment>
    <comment ref="N58" authorId="0">
      <text>
        <r>
          <rPr>
            <b/>
            <sz val="9"/>
            <color indexed="81"/>
            <rFont val="Tahoma"/>
            <family val="2"/>
          </rPr>
          <t>ช่องนี้ห้ามแก้ไข คำนวนอัตโนมัติ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ยกสมรรถนะผู้บริหารมาทั้งหมด 4 สมรรถนะ</t>
        </r>
      </text>
    </comment>
    <comment ref="A114" authorId="0">
      <text>
        <r>
          <rPr>
            <b/>
            <sz val="9"/>
            <color indexed="81"/>
            <rFont val="Tahoma"/>
            <family val="2"/>
          </rPr>
          <t xml:space="preserve">เลือกเรื่อง สมรรถนะ หรืองานที่จะพัฒนา 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จะพัฒนาด้วยรูปแบบใด อบรม สัมมนา ฯลฯ</t>
        </r>
      </text>
    </comment>
    <comment ref="I114" authorId="0">
      <text>
        <r>
          <rPr>
            <b/>
            <sz val="9"/>
            <color indexed="81"/>
            <rFont val="Tahoma"/>
            <family val="2"/>
          </rPr>
          <t xml:space="preserve">จะพัฒนาช่วงเวลาไหน </t>
        </r>
      </text>
    </comment>
    <comment ref="O114" authorId="0">
      <text>
        <r>
          <rPr>
            <b/>
            <sz val="9"/>
            <color indexed="81"/>
            <rFont val="Tahoma"/>
            <family val="2"/>
          </rPr>
          <t>เมื่อกลับจากพัฒนามาแล้ว จะวัดผลว่า ผ่านหรือไม่ผ่านอย่างไร</t>
        </r>
      </text>
    </comment>
    <comment ref="K128" authorId="0">
      <text>
        <r>
          <rPr>
            <b/>
            <sz val="9"/>
            <color indexed="81"/>
            <rFont val="Tahoma"/>
            <family val="2"/>
          </rPr>
          <t>หากไม่ลงนามรับทราบผล ให้หาข้าราชการเป็นพยาน 1 คน เป็นพยานแค่ว่าได้แจ้งผลแล้ว (แต่ไม่ใช่เป็นพยานในคะแนนประเมิน)</t>
        </r>
      </text>
    </comment>
    <comment ref="A136" authorId="0">
      <text>
        <r>
          <rPr>
            <b/>
            <sz val="9"/>
            <color indexed="81"/>
            <rFont val="Tahoma"/>
            <family val="2"/>
          </rPr>
          <t>หากเห็นต่าง ลงเหตุผลทุกครั้ง</t>
        </r>
      </text>
    </comment>
    <comment ref="A149" authorId="0">
      <text>
        <r>
          <rPr>
            <b/>
            <sz val="9"/>
            <color indexed="81"/>
            <rFont val="Tahoma"/>
            <family val="2"/>
          </rPr>
          <t>หากเห็นต่างให้ลงความเห็นทุกครั้ง</t>
        </r>
      </text>
    </comment>
    <comment ref="A160" authorId="0">
      <text>
        <r>
          <rPr>
            <b/>
            <sz val="9"/>
            <color indexed="81"/>
            <rFont val="Tahoma"/>
            <family val="2"/>
          </rPr>
          <t>หากเห็นต่างลงความเห็นทุกครั้ง</t>
        </r>
      </text>
    </comment>
  </commentList>
</comments>
</file>

<file path=xl/sharedStrings.xml><?xml version="1.0" encoding="utf-8"?>
<sst xmlns="http://schemas.openxmlformats.org/spreadsheetml/2006/main" count="556" uniqueCount="206">
  <si>
    <t>แบบประเมินผลการปฏิบัติงานของข้าราชการหรือพนักงานส่วนท้องถิ่น</t>
  </si>
  <si>
    <t>รอบการประเมิน</t>
  </si>
  <si>
    <t>ถึง</t>
  </si>
  <si>
    <t>ผู้รับการประเมิน</t>
  </si>
  <si>
    <t>ชื่อ-นามสกุล</t>
  </si>
  <si>
    <t>ตำแหน่ง</t>
  </si>
  <si>
    <t>ประเภทตำแหน่ง</t>
  </si>
  <si>
    <t>ระดับ</t>
  </si>
  <si>
    <t>เลขที่ตำแหน่ง</t>
  </si>
  <si>
    <t>งาน</t>
  </si>
  <si>
    <t>ส่วน/ฝ่าย</t>
  </si>
  <si>
    <t>สำนัก/กอง</t>
  </si>
  <si>
    <t>ผู้ประเมิน</t>
  </si>
  <si>
    <t>ส่วนที่ 1 การประเมินผลสัมฤทธิ์ของงาน (ร้อยละ 70)</t>
  </si>
  <si>
    <t>1.1 ก่อนเริ่มรอบการประเมิน</t>
  </si>
  <si>
    <t>ลำดับที่</t>
  </si>
  <si>
    <t>น้ำหนัก</t>
  </si>
  <si>
    <t>ร้อยละ</t>
  </si>
  <si>
    <t>ตัวชี้วัด</t>
  </si>
  <si>
    <t>(D)</t>
  </si>
  <si>
    <t>(C)</t>
  </si>
  <si>
    <t>(B)</t>
  </si>
  <si>
    <t>รวม</t>
  </si>
  <si>
    <t>1.2 หลังสิ้นรอบการประเมิน</t>
  </si>
  <si>
    <t>ลำดับ</t>
  </si>
  <si>
    <t>การประเมินตนเอง</t>
  </si>
  <si>
    <t>คะแนนที่ได้</t>
  </si>
  <si>
    <t>(I)=(C) x (H)</t>
  </si>
  <si>
    <t>(ระดับคะแนน) (H)</t>
  </si>
  <si>
    <t>ผลการประเมิน</t>
  </si>
  <si>
    <t>ระดับคะแนน</t>
  </si>
  <si>
    <t>(G)</t>
  </si>
  <si>
    <t>(F)</t>
  </si>
  <si>
    <t>หมายเหตุ  หลักฐาน/ตัวบ่งชี้ความสำเร็จ หมายถึง หลักฐาน/เอกสารที่แสดงยืนยันต่อผู้ประเมินว่า ผลสัมฤทธิ์ของงานสำเร็จอยู่ในระดับคะแนนและค่าเป้าหมายใด</t>
  </si>
  <si>
    <t>ส่วนที่ 2 การประเมินสมรรถนะ (ร้อยละ 30)</t>
  </si>
  <si>
    <t>ผลคะแนนที่ได้</t>
  </si>
  <si>
    <t>(H) = (B) x (G)</t>
  </si>
  <si>
    <t>คะแนนที่</t>
  </si>
  <si>
    <t>ระดับสมรรถนะที่ค้นพบเมื่อเปรียบเทียบกับพจนานุกรมสมรรถนะ</t>
  </si>
  <si>
    <t>ระดับ (E)</t>
  </si>
  <si>
    <t>ระดับ (F)</t>
  </si>
  <si>
    <t>ผลการประ</t>
  </si>
  <si>
    <t>ประเมิน</t>
  </si>
  <si>
    <t>สมรรถนะ</t>
  </si>
  <si>
    <t>1.การมุ่งผลสัมฤทธิ์</t>
  </si>
  <si>
    <t>2. การยึดมั่นในความถูกต้องและจริยธรรม</t>
  </si>
  <si>
    <t>3.ความเข้าใจในองค์กรและระบบงาน</t>
  </si>
  <si>
    <t>4.การบริการเป็นเลิศ</t>
  </si>
  <si>
    <t>5.การทำงานเป็นทีม</t>
  </si>
  <si>
    <t>3.ความสามารถในการพัฒนาคน</t>
  </si>
  <si>
    <t>ส่วนที่ 3 ข้อตกลงการประเมินผลการปฏิบัติงาน</t>
  </si>
  <si>
    <t xml:space="preserve">ข้อตกลงการประเมินผลการปฎิบัติงานฉบับนี้จัดทำขึ้น ระหว่าง </t>
  </si>
  <si>
    <t>ซึ่งต่อไปนี้จะเรียกว่า ผู้รับการประเมินกับ</t>
  </si>
  <si>
    <t>ซึ่งต่อไปนี้จะเรียกว่าผู้ประเมิน  ผู้ประเมินและผู้รับการประเมินได้มีข้อตกลงร่วมกันกำหนดการประเมินผลการปฏิบัติงาน ประกอบด้วย ส่วนที่ 1 การประเมิน</t>
  </si>
  <si>
    <t>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ครั้งที่........ประจำปีงบประมาณ..........</t>
  </si>
  <si>
    <t>โดยผู้รับการประเมินขอให้ข้อตกลงว่า จะมุ่งมั่นปฏิบัติงานให้เกิดผลงานที่ดีตามเป้าหมาย และเกิดประโยชน์แก่ประชาชนหรือทางราชการตามที่ได้ตกลงไว้</t>
  </si>
  <si>
    <t>และผู้ประเมินให้ข้อตกลงว่า ยินดีให้คำแนะนำ คำปรึกษาในการปฏิบัติงานแก่ผู้รับการประเมินและจะประเมินผลการปฏิบัติงานด้วยความเป็นธรรม โปร่งใสตามที่</t>
  </si>
  <si>
    <t>ได้ตกลงไว้ โดยทั้งสองฝ่ายได้รับทราบข้อตกลงการประเมินผลการปฏิบัติงานร่วมกันแล้ว จึงลงลายมือชื่อไว้เป็นหลักฐาน</t>
  </si>
  <si>
    <t>(</t>
  </si>
  <si>
    <t>)</t>
  </si>
  <si>
    <t>ส่วนที่ 4 สรุปผลการประเมิน</t>
  </si>
  <si>
    <t>4.1 ผลการประเมินตนเอง</t>
  </si>
  <si>
    <t>ข้าพเจ้าขอรับรองว่าได้ประเมินตนเองตามเอกสารหรือหลักฐาน/ตัวบ่งชี้ความสำเร็จที่มีอยู่จริง</t>
  </si>
  <si>
    <t>4.2 ผลการประเมินของผู้ประเมิน</t>
  </si>
  <si>
    <t>รายการ</t>
  </si>
  <si>
    <t>1. ผลสัมฤทธิ์ของงาน</t>
  </si>
  <si>
    <t>2. การประเมินสมรรถนะ</t>
  </si>
  <si>
    <t>คะแนนเต็ม</t>
  </si>
  <si>
    <t>(ร้อยละ)</t>
  </si>
  <si>
    <t>ระดับผลการประเมิน</t>
  </si>
  <si>
    <t>ดีเด่น</t>
  </si>
  <si>
    <t>ดีมาก</t>
  </si>
  <si>
    <t>ดี</t>
  </si>
  <si>
    <t>ต้องปรับปรุง</t>
  </si>
  <si>
    <t>ตั้งแต่ร้อยละ 90 ขึ้นไป</t>
  </si>
  <si>
    <t>ตั้งแต่ร้อยละ 80 แต่ไม่ถึงร้อยละ 90</t>
  </si>
  <si>
    <t>ตั้งแต่ร้อยละ 70 แต่ไม่ถึงร้อยละ 80</t>
  </si>
  <si>
    <t>ตั้งแต่ร้อยละ 60 แต่ไม่ถึงร้อยละ 70</t>
  </si>
  <si>
    <t>ต่ำกว่าร้อยละ 60</t>
  </si>
  <si>
    <t>ส่วนที่ 5 แผนพัฒนาการปฏิบัติราชการ</t>
  </si>
  <si>
    <t>ผลสัมฤทธิ์ของานหรือ</t>
  </si>
  <si>
    <t>สมรรถนะที่เลือกพัฒนา (ก)</t>
  </si>
  <si>
    <t>วิธีการพัฒนา</t>
  </si>
  <si>
    <t>(ข)</t>
  </si>
  <si>
    <t>วิธีการวัดผลในการพัฒนา</t>
  </si>
  <si>
    <t>(ง)</t>
  </si>
  <si>
    <t>ส่วนที่ 6 การแจ้งและรับทราบผลการประเมิน</t>
  </si>
  <si>
    <t>ได้รับแจ้งผลการประเมินทราบแล้ว</t>
  </si>
  <si>
    <t>ได้รับทราบผลการประเมินแล้ว</t>
  </si>
  <si>
    <t>ได้แจ้งผลการประเมินแล้วเมื่อ....................</t>
  </si>
  <si>
    <t>แต่ผู้รับการประเมินไม่ยินยอมลงนามรับทราบ</t>
  </si>
  <si>
    <t>โดยมี ..........................................................เป็นพยาน</t>
  </si>
  <si>
    <t>วันที่.....................................................................</t>
  </si>
  <si>
    <t>พยาน</t>
  </si>
  <si>
    <t>ส่วนที่ 7 ความเห็นของผู้บังคับบัญชาเหนือขึ้นไป (ถ้ามี)</t>
  </si>
  <si>
    <t>เห็นชอบกับผลคะแนนของผู้ประเมิน</t>
  </si>
  <si>
    <t xml:space="preserve">มีความเห็นต่าง ดังนี้ </t>
  </si>
  <si>
    <t>1. ผลสัมฤทธิ์ของงาน ควรได้คะแนนร้อยละ....................................เหตุผล........................................................................................................</t>
  </si>
  <si>
    <t>2. สมรรถนะ ควรได้คะแนนร้อยละ....................................เหตุผล........................................................................................................</t>
  </si>
  <si>
    <t>รวมคะแนนที่ควรได้ครั้งนี้ร้อยละ..........................................</t>
  </si>
  <si>
    <t>ส่วนที่ 8 ความเห็นของคณะกรรมการกลั่นกรองการประเมินผลการปฏิบัติงานของข้าราชการหรือพนักงานส่วนท้องถิ่น</t>
  </si>
  <si>
    <t>อำนวยการท้องถิ่น</t>
  </si>
  <si>
    <t>ต้น</t>
  </si>
  <si>
    <t>-</t>
  </si>
  <si>
    <t>ผลการดำเนินงาน</t>
  </si>
  <si>
    <t xml:space="preserve">ที่สำเร็จตามตัวชี้วัด </t>
  </si>
  <si>
    <t>(E)</t>
  </si>
  <si>
    <t>หลักฐาน/ตัวบ่งชี้</t>
  </si>
  <si>
    <t>ความสำเร็จ</t>
  </si>
  <si>
    <t xml:space="preserve"> (A)</t>
  </si>
  <si>
    <t>ระดับความคาด</t>
  </si>
  <si>
    <t>กำหนดตำแหน่ง</t>
  </si>
  <si>
    <t>หวังตาม</t>
  </si>
  <si>
    <t>มาตรฐาน</t>
  </si>
  <si>
    <t>ผลการ</t>
  </si>
  <si>
    <t>ประเมินของ</t>
  </si>
  <si>
    <t>สมรรถนะหลัก</t>
  </si>
  <si>
    <t>วันที่.........................................................................................</t>
  </si>
  <si>
    <t>วันที่.......................................................................................................</t>
  </si>
  <si>
    <t>วันที่.......................................................................................</t>
  </si>
  <si>
    <t xml:space="preserve"> (ค)</t>
  </si>
  <si>
    <t>ช่วงเวลาและระยะเวลาการพัฒนา</t>
  </si>
  <si>
    <t>)               (</t>
  </si>
  <si>
    <t xml:space="preserve">(ลงชื่อ)........................................................................                                                </t>
  </si>
  <si>
    <t>ผู้ประเมินตามส่วนที่ 4 หรือ</t>
  </si>
  <si>
    <t>ผู้บังคับบัญชาเหนือขึ้นไปตามส่วนที่ 7</t>
  </si>
  <si>
    <t xml:space="preserve">(ลงชื่อ).................................................................................                                                </t>
  </si>
  <si>
    <t xml:space="preserve">(ลงชื่อ)........................................................................................                                                </t>
  </si>
  <si>
    <t>เห็นชอบตามความเห็นของคณะกรรมการกลั่นกรองการประเมินผลการปฏิบัติงานข้าราชการหรือพนักงานส่วนท้องถิ่น</t>
  </si>
  <si>
    <t>ระดับคะแนน  (D)</t>
  </si>
  <si>
    <t>ร้อยละ(C)</t>
  </si>
  <si>
    <t>ตัวชี้วัด (B)</t>
  </si>
  <si>
    <t>ผลสัมฤทธิ์ของงาน (A)</t>
  </si>
  <si>
    <t>ดังรายละเอียดแนบท้าย</t>
  </si>
  <si>
    <t>)            (</t>
  </si>
  <si>
    <t>กลาง</t>
  </si>
  <si>
    <t>4.การคิดเชิงกลยุทธ์</t>
  </si>
  <si>
    <t>ผลการประเมินของ</t>
  </si>
  <si>
    <t>1.การเป็นผู้นำในการเปลี่ยนแปลง</t>
  </si>
  <si>
    <t>2.ความสามารถในการเป็นผู้นำ</t>
  </si>
  <si>
    <t>สมรรถนะประจำผู้บริหาร</t>
  </si>
  <si>
    <t>(สำหรับประเภทบริหารท้องถิ่นและอำนวยการท้องถิ่น)</t>
  </si>
  <si>
    <t>พอใช้</t>
  </si>
  <si>
    <t>นายสมชาย  วิมลโสภารัตน์</t>
  </si>
  <si>
    <r>
      <rPr>
        <b/>
        <sz val="16"/>
        <color theme="1"/>
        <rFont val="TH SarabunPSK"/>
        <family val="2"/>
      </rPr>
      <t>เลขประจำตัวประชาชน</t>
    </r>
    <r>
      <rPr>
        <sz val="16"/>
        <color theme="1"/>
        <rFont val="TH SarabunPSK"/>
        <family val="2"/>
      </rPr>
      <t xml:space="preserve"> 36099-00461-99-1</t>
    </r>
  </si>
  <si>
    <t xml:space="preserve">(ลงชื่อ)..............................................................................                                                   </t>
  </si>
  <si>
    <t xml:space="preserve">        (ลงชื่อ).............................................................................                                            </t>
  </si>
  <si>
    <t xml:space="preserve"> </t>
  </si>
  <si>
    <t>ตำแหน่ง ……………………………………………….</t>
  </si>
  <si>
    <t>ปลัดองค์การบริหารส่วนตำบลชุมตาบง</t>
  </si>
  <si>
    <t xml:space="preserve">         (ลงชื่อ).............................................................................................                                                </t>
  </si>
  <si>
    <t>(นายสมชาย  วิมลโสภารัตน์)</t>
  </si>
  <si>
    <t>ตำแหน่งปลัดองค์การบริหารส่วนตำบลชุมตาบง</t>
  </si>
  <si>
    <t xml:space="preserve">      ประธานคณะกรรมการกลั่นกรองผลการปฏิบัติงานฯ</t>
  </si>
  <si>
    <t xml:space="preserve">                (นายอวยชัย  มหัฆฆพงษ์)</t>
  </si>
  <si>
    <t xml:space="preserve">         นายกองค์การบริหารส่วนตำบลชุมตาบง</t>
  </si>
  <si>
    <t xml:space="preserve">      วันที่.....................................................................</t>
  </si>
  <si>
    <t>บริหารงานท้องถิ่น</t>
  </si>
  <si>
    <t>(ลงชื่อ)                                                 (ผู้รับการประเมิน)</t>
  </si>
  <si>
    <t>(ลงชื่อ)                                                      (ผู้ประเมิน)</t>
  </si>
  <si>
    <t xml:space="preserve">  </t>
  </si>
  <si>
    <t xml:space="preserve">               (ลงชื่อ)                                                     (ผู้ประเมิน)</t>
  </si>
  <si>
    <t xml:space="preserve">    ตำแหน่งปลัดองค์การบริหารส่วนตำบลชุมตาบง</t>
  </si>
  <si>
    <t xml:space="preserve">        วันที่.....................................................................</t>
  </si>
  <si>
    <t>นางสาวพัณณิตา  ขันติจีระวัฒนกุล</t>
  </si>
  <si>
    <t xml:space="preserve">หัวหน้าสำนักปลัดองค์การบริหารส่วนตำบล </t>
  </si>
  <si>
    <t>(ลงชื่อ)                                               ผู้รับการประเมิน</t>
  </si>
  <si>
    <t xml:space="preserve">             (นางสาวพัณณิตา  ขันติจีระวัฒนกุล)</t>
  </si>
  <si>
    <t xml:space="preserve"> ตำแหน่งหัวหน้าสำนักปลัดองค์การบริหารส่วนตำบลชุมตาบง</t>
  </si>
  <si>
    <t>22-3-00-2101-001</t>
  </si>
  <si>
    <t>ส่วนที่ 9 ผลการพิจารณาของนายกองค์การบริหารส่วนตำบลชุมตาบง</t>
  </si>
  <si>
    <r>
      <t xml:space="preserve">เลขประจำตัวประชาชน  </t>
    </r>
    <r>
      <rPr>
        <sz val="16"/>
        <color theme="1"/>
        <rFont val="TH SarabunPSK"/>
        <family val="2"/>
      </rPr>
      <t>36099-00461-99-1</t>
    </r>
  </si>
  <si>
    <t>ครั้งที่ 1 วันที่  1 ตุลาคม  2563</t>
  </si>
  <si>
    <t>ครั้งที่ 2 วันที่  1 เมษายน  2564</t>
  </si>
  <si>
    <t>การควบคุม กำกับดูแล สั่งการงานที่อยู่ใน</t>
  </si>
  <si>
    <t>ความรับผิดชอบของสำนักปลัด ให้มีประสิทธิภาพ</t>
  </si>
  <si>
    <t xml:space="preserve">ให้มีประสิทธิภาพเป็นไปตามระเบียบ กฎหมาย </t>
  </si>
  <si>
    <t>หนังสือสั่งการและนโยบายของผู้บริหาร</t>
  </si>
  <si>
    <t>กำกับ เร่งรัด ติดตาม การดำเนินโครงการ/กิจกรรม</t>
  </si>
  <si>
    <t>ต่าง ๆ ของสำนักปลัด ให้เป็นไปตามแผนงานโครงการ</t>
  </si>
  <si>
    <t>หรือแผนการดำเนินงาน</t>
  </si>
  <si>
    <t>ควบคุม กำกับให้เป็นไปตามแผนการดำเนินการ</t>
  </si>
  <si>
    <t>ปรับปรุงและแก้ไขปัญหาที่ขัดข้องในการปฏิบัติงาน</t>
  </si>
  <si>
    <t xml:space="preserve">ประจำปี การประเมินผลแผนให้คำแนะนำติดตาม </t>
  </si>
  <si>
    <t>งานที่อยู่การความรับผิดชอบของสำนักปลัด มีประสิทธิ</t>
  </si>
  <si>
    <t>ภาพเป็นไปตามระเบียบ กฎหมาย หนังสือสั่งการ</t>
  </si>
  <si>
    <t>และนโยบายของผู้บริหาร</t>
  </si>
  <si>
    <t>ร้อยละของโครงการ/กิจกรรม ของสำนักปลัดดำเนินการเป็นไปตามแผนงาน</t>
  </si>
  <si>
    <t>โครงการหรือแผนดำเนินงาน</t>
  </si>
  <si>
    <t>ร้อยละของงานที่กำกับ ดูแล ดำเนินการสำเร็จถูกต้องตามระเบียบ</t>
  </si>
  <si>
    <t xml:space="preserve">ร้อยละของงานที่กำกับ ดูแล มีประสิทธิภาพเป็นไปตามแผนการดำเนินงานระเบียบ  </t>
  </si>
  <si>
    <t>กฎหมาย  หนังสือสั่งการและนโยบายของผู้บริหาร  โดยไม่มีข้อทักท้วงจาก</t>
  </si>
  <si>
    <t>หน่วยตรวจสอบ</t>
  </si>
  <si>
    <t xml:space="preserve">ได้ตาม </t>
  </si>
  <si>
    <t xml:space="preserve">ตาราง </t>
  </si>
  <si>
    <t>เปรียบเทียบ</t>
  </si>
  <si>
    <t>สำนักปลัด</t>
  </si>
  <si>
    <t>ครั้งที่ 1 วันที่  1 ตุลาคม  2562</t>
  </si>
  <si>
    <t>ครั้งที่ 2 วันที่  1 เมษายน  2563</t>
  </si>
  <si>
    <t>ผลสัมฤทธิ์ของงานและส่วนที่ 2 การประเมินสมรรถนะเพื่อใช้สำหรับประเมินผลการปฏิบัติงานในรอบการประเมิน ครั้งที่..2...ประจำปีงบประมาณ 2563</t>
  </si>
  <si>
    <t>งานที่อยู่ในความรับผิดชอบของสำนักปลัด มีประสิทธิ</t>
  </si>
  <si>
    <t>โครงการ/กิจกรรม ของสำนักปลัดที่ดำเนินการสำเร็จ</t>
  </si>
  <si>
    <t>ดำเนินการไปตามแผนงานโครงการหรือแผนการ</t>
  </si>
  <si>
    <t>ดำเนินงาน</t>
  </si>
  <si>
    <t>จำนวนงานที่ดำเนินการเป็นไปตามแผนการดำเนินการ</t>
  </si>
  <si>
    <t>ประจำปี ถูกต้อง รวดเร็ว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</si>
</sst>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;@"/>
  </numFmts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9"/>
      <color indexed="8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7" xfId="0" applyFont="1" applyBorder="1"/>
    <xf numFmtId="0" fontId="3" fillId="0" borderId="8" xfId="0" applyFont="1" applyBorder="1"/>
    <xf numFmtId="0" fontId="4" fillId="0" borderId="3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3" xfId="0" applyFont="1" applyBorder="1"/>
    <xf numFmtId="0" fontId="3" fillId="0" borderId="2" xfId="0" applyFont="1" applyBorder="1"/>
    <xf numFmtId="0" fontId="3" fillId="0" borderId="14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15" xfId="0" applyFont="1" applyBorder="1"/>
    <xf numFmtId="0" fontId="3" fillId="0" borderId="7" xfId="0" applyFont="1" applyBorder="1"/>
    <xf numFmtId="0" fontId="3" fillId="0" borderId="9" xfId="0" applyFont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9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 applyAlignment="1">
      <alignment horizontal="center"/>
    </xf>
    <xf numFmtId="0" fontId="4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4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Border="1"/>
    <xf numFmtId="0" fontId="3" fillId="0" borderId="12" xfId="0" applyFont="1" applyBorder="1" applyAlignment="1">
      <alignment horizontal="right"/>
    </xf>
    <xf numFmtId="187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/>
    <xf numFmtId="0" fontId="4" fillId="0" borderId="14" xfId="0" applyFont="1" applyBorder="1"/>
    <xf numFmtId="0" fontId="4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0" xfId="0" applyFont="1" applyBorder="1"/>
    <xf numFmtId="0" fontId="4" fillId="0" borderId="15" xfId="0" applyFont="1" applyBorder="1"/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9" xfId="0" applyFont="1" applyBorder="1"/>
    <xf numFmtId="0" fontId="3" fillId="0" borderId="0" xfId="0" applyFont="1" applyBorder="1" applyAlignment="1"/>
    <xf numFmtId="0" fontId="3" fillId="0" borderId="15" xfId="0" applyFont="1" applyBorder="1" applyAlignment="1"/>
    <xf numFmtId="0" fontId="3" fillId="0" borderId="12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1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" fillId="0" borderId="6" xfId="0" applyFont="1" applyBorder="1" applyAlignment="1">
      <alignment horizontal="left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3" xfId="0" applyFont="1" applyBorder="1" applyAlignment="1">
      <alignment horizontal="left" shrinkToFit="1"/>
    </xf>
    <xf numFmtId="0" fontId="3" fillId="0" borderId="2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3" fillId="2" borderId="0" xfId="0" applyFont="1" applyFill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</xdr:row>
      <xdr:rowOff>66675</xdr:rowOff>
    </xdr:from>
    <xdr:to>
      <xdr:col>2</xdr:col>
      <xdr:colOff>552451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438275" y="657225"/>
          <a:ext cx="257176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57150</xdr:rowOff>
    </xdr:from>
    <xdr:to>
      <xdr:col>2</xdr:col>
      <xdr:colOff>552450</xdr:colOff>
      <xdr:row>3</xdr:row>
      <xdr:rowOff>257175</xdr:rowOff>
    </xdr:to>
    <xdr:sp macro="" textlink="">
      <xdr:nvSpPr>
        <xdr:cNvPr id="3" name="สี่เหลี่ยมผืนผ้า 2"/>
        <xdr:cNvSpPr/>
      </xdr:nvSpPr>
      <xdr:spPr>
        <a:xfrm>
          <a:off x="1438275" y="942975"/>
          <a:ext cx="25717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102</xdr:row>
      <xdr:rowOff>47625</xdr:rowOff>
    </xdr:from>
    <xdr:to>
      <xdr:col>8</xdr:col>
      <xdr:colOff>533400</xdr:colOff>
      <xdr:row>102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4695825" y="26022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101</xdr:row>
      <xdr:rowOff>47625</xdr:rowOff>
    </xdr:from>
    <xdr:to>
      <xdr:col>8</xdr:col>
      <xdr:colOff>523875</xdr:colOff>
      <xdr:row>101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4686300" y="25727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103</xdr:row>
      <xdr:rowOff>47625</xdr:rowOff>
    </xdr:from>
    <xdr:to>
      <xdr:col>8</xdr:col>
      <xdr:colOff>523875</xdr:colOff>
      <xdr:row>103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4686300" y="263175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104</xdr:row>
      <xdr:rowOff>19050</xdr:rowOff>
    </xdr:from>
    <xdr:to>
      <xdr:col>8</xdr:col>
      <xdr:colOff>533400</xdr:colOff>
      <xdr:row>104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4695825" y="26584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105</xdr:row>
      <xdr:rowOff>9525</xdr:rowOff>
    </xdr:from>
    <xdr:to>
      <xdr:col>8</xdr:col>
      <xdr:colOff>533400</xdr:colOff>
      <xdr:row>105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4695825" y="2687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134</xdr:row>
      <xdr:rowOff>57150</xdr:rowOff>
    </xdr:from>
    <xdr:to>
      <xdr:col>0</xdr:col>
      <xdr:colOff>466725</xdr:colOff>
      <xdr:row>134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42995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135</xdr:row>
      <xdr:rowOff>47625</xdr:rowOff>
    </xdr:from>
    <xdr:to>
      <xdr:col>0</xdr:col>
      <xdr:colOff>466725</xdr:colOff>
      <xdr:row>135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45852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147</xdr:row>
      <xdr:rowOff>57150</xdr:rowOff>
    </xdr:from>
    <xdr:to>
      <xdr:col>0</xdr:col>
      <xdr:colOff>466725</xdr:colOff>
      <xdr:row>147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148</xdr:row>
      <xdr:rowOff>47625</xdr:rowOff>
    </xdr:from>
    <xdr:to>
      <xdr:col>0</xdr:col>
      <xdr:colOff>466725</xdr:colOff>
      <xdr:row>148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378333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147</xdr:row>
      <xdr:rowOff>57150</xdr:rowOff>
    </xdr:from>
    <xdr:to>
      <xdr:col>5</xdr:col>
      <xdr:colOff>190500</xdr:colOff>
      <xdr:row>147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2857500" y="375475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147</xdr:row>
      <xdr:rowOff>47625</xdr:rowOff>
    </xdr:from>
    <xdr:to>
      <xdr:col>9</xdr:col>
      <xdr:colOff>381000</xdr:colOff>
      <xdr:row>147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5114925" y="37538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158</xdr:row>
      <xdr:rowOff>57150</xdr:rowOff>
    </xdr:from>
    <xdr:to>
      <xdr:col>0</xdr:col>
      <xdr:colOff>466725</xdr:colOff>
      <xdr:row>158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07479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159</xdr:row>
      <xdr:rowOff>47625</xdr:rowOff>
    </xdr:from>
    <xdr:to>
      <xdr:col>0</xdr:col>
      <xdr:colOff>466725</xdr:colOff>
      <xdr:row>159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1033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</xdr:row>
      <xdr:rowOff>66675</xdr:rowOff>
    </xdr:from>
    <xdr:to>
      <xdr:col>2</xdr:col>
      <xdr:colOff>552451</xdr:colOff>
      <xdr:row>2</xdr:row>
      <xdr:rowOff>257175</xdr:rowOff>
    </xdr:to>
    <xdr:sp macro="" textlink="">
      <xdr:nvSpPr>
        <xdr:cNvPr id="2" name="สี่เหลี่ยมผืนผ้า 1"/>
        <xdr:cNvSpPr/>
      </xdr:nvSpPr>
      <xdr:spPr>
        <a:xfrm>
          <a:off x="1362075" y="600075"/>
          <a:ext cx="257176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295275</xdr:colOff>
      <xdr:row>3</xdr:row>
      <xdr:rowOff>57150</xdr:rowOff>
    </xdr:from>
    <xdr:to>
      <xdr:col>2</xdr:col>
      <xdr:colOff>552450</xdr:colOff>
      <xdr:row>3</xdr:row>
      <xdr:rowOff>257175</xdr:rowOff>
    </xdr:to>
    <xdr:sp macro="" textlink="">
      <xdr:nvSpPr>
        <xdr:cNvPr id="3" name="สี่เหลี่ยมผืนผ้า 2"/>
        <xdr:cNvSpPr/>
      </xdr:nvSpPr>
      <xdr:spPr>
        <a:xfrm>
          <a:off x="1362075" y="857250"/>
          <a:ext cx="257175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102</xdr:row>
      <xdr:rowOff>47625</xdr:rowOff>
    </xdr:from>
    <xdr:to>
      <xdr:col>8</xdr:col>
      <xdr:colOff>533400</xdr:colOff>
      <xdr:row>102</xdr:row>
      <xdr:rowOff>238125</xdr:rowOff>
    </xdr:to>
    <xdr:sp macro="" textlink="">
      <xdr:nvSpPr>
        <xdr:cNvPr id="4" name="สี่เหลี่ยมผืนผ้า 3"/>
        <xdr:cNvSpPr/>
      </xdr:nvSpPr>
      <xdr:spPr>
        <a:xfrm>
          <a:off x="5676900" y="294227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101</xdr:row>
      <xdr:rowOff>47625</xdr:rowOff>
    </xdr:from>
    <xdr:to>
      <xdr:col>8</xdr:col>
      <xdr:colOff>523875</xdr:colOff>
      <xdr:row>101</xdr:row>
      <xdr:rowOff>238125</xdr:rowOff>
    </xdr:to>
    <xdr:sp macro="" textlink="">
      <xdr:nvSpPr>
        <xdr:cNvPr id="5" name="สี่เหลี่ยมผืนผ้า 4"/>
        <xdr:cNvSpPr/>
      </xdr:nvSpPr>
      <xdr:spPr>
        <a:xfrm>
          <a:off x="5667375" y="291274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333375</xdr:colOff>
      <xdr:row>103</xdr:row>
      <xdr:rowOff>47625</xdr:rowOff>
    </xdr:from>
    <xdr:to>
      <xdr:col>8</xdr:col>
      <xdr:colOff>523875</xdr:colOff>
      <xdr:row>103</xdr:row>
      <xdr:rowOff>238125</xdr:rowOff>
    </xdr:to>
    <xdr:sp macro="" textlink="">
      <xdr:nvSpPr>
        <xdr:cNvPr id="6" name="สี่เหลี่ยมผืนผ้า 5"/>
        <xdr:cNvSpPr/>
      </xdr:nvSpPr>
      <xdr:spPr>
        <a:xfrm>
          <a:off x="5667375" y="297180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104</xdr:row>
      <xdr:rowOff>19050</xdr:rowOff>
    </xdr:from>
    <xdr:to>
      <xdr:col>8</xdr:col>
      <xdr:colOff>533400</xdr:colOff>
      <xdr:row>104</xdr:row>
      <xdr:rowOff>209550</xdr:rowOff>
    </xdr:to>
    <xdr:sp macro="" textlink="">
      <xdr:nvSpPr>
        <xdr:cNvPr id="7" name="สี่เหลี่ยมผืนผ้า 6"/>
        <xdr:cNvSpPr/>
      </xdr:nvSpPr>
      <xdr:spPr>
        <a:xfrm>
          <a:off x="5676900" y="299847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342900</xdr:colOff>
      <xdr:row>105</xdr:row>
      <xdr:rowOff>9525</xdr:rowOff>
    </xdr:from>
    <xdr:to>
      <xdr:col>8</xdr:col>
      <xdr:colOff>533400</xdr:colOff>
      <xdr:row>105</xdr:row>
      <xdr:rowOff>200025</xdr:rowOff>
    </xdr:to>
    <xdr:sp macro="" textlink="">
      <xdr:nvSpPr>
        <xdr:cNvPr id="8" name="สี่เหลี่ยมผืนผ้า 7"/>
        <xdr:cNvSpPr/>
      </xdr:nvSpPr>
      <xdr:spPr>
        <a:xfrm>
          <a:off x="5676900" y="302704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134</xdr:row>
      <xdr:rowOff>57150</xdr:rowOff>
    </xdr:from>
    <xdr:to>
      <xdr:col>0</xdr:col>
      <xdr:colOff>466725</xdr:colOff>
      <xdr:row>134</xdr:row>
      <xdr:rowOff>247650</xdr:rowOff>
    </xdr:to>
    <xdr:sp macro="" textlink="">
      <xdr:nvSpPr>
        <xdr:cNvPr id="9" name="สี่เหลี่ยมผืนผ้า 8"/>
        <xdr:cNvSpPr/>
      </xdr:nvSpPr>
      <xdr:spPr>
        <a:xfrm>
          <a:off x="276225" y="3888105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135</xdr:row>
      <xdr:rowOff>47625</xdr:rowOff>
    </xdr:from>
    <xdr:to>
      <xdr:col>0</xdr:col>
      <xdr:colOff>466725</xdr:colOff>
      <xdr:row>135</xdr:row>
      <xdr:rowOff>238125</xdr:rowOff>
    </xdr:to>
    <xdr:sp macro="" textlink="">
      <xdr:nvSpPr>
        <xdr:cNvPr id="10" name="สี่เหลี่ยมผืนผ้า 9"/>
        <xdr:cNvSpPr/>
      </xdr:nvSpPr>
      <xdr:spPr>
        <a:xfrm>
          <a:off x="276225" y="391668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147</xdr:row>
      <xdr:rowOff>57150</xdr:rowOff>
    </xdr:from>
    <xdr:to>
      <xdr:col>0</xdr:col>
      <xdr:colOff>466725</xdr:colOff>
      <xdr:row>147</xdr:row>
      <xdr:rowOff>247650</xdr:rowOff>
    </xdr:to>
    <xdr:sp macro="" textlink="">
      <xdr:nvSpPr>
        <xdr:cNvPr id="11" name="สี่เหลี่ยมผืนผ้า 10"/>
        <xdr:cNvSpPr/>
      </xdr:nvSpPr>
      <xdr:spPr>
        <a:xfrm>
          <a:off x="276225" y="427196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148</xdr:row>
      <xdr:rowOff>47625</xdr:rowOff>
    </xdr:from>
    <xdr:to>
      <xdr:col>0</xdr:col>
      <xdr:colOff>466725</xdr:colOff>
      <xdr:row>148</xdr:row>
      <xdr:rowOff>238125</xdr:rowOff>
    </xdr:to>
    <xdr:sp macro="" textlink="">
      <xdr:nvSpPr>
        <xdr:cNvPr id="12" name="สี่เหลี่ยมผืนผ้า 11"/>
        <xdr:cNvSpPr/>
      </xdr:nvSpPr>
      <xdr:spPr>
        <a:xfrm>
          <a:off x="276225" y="430053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0</xdr:colOff>
      <xdr:row>147</xdr:row>
      <xdr:rowOff>57150</xdr:rowOff>
    </xdr:from>
    <xdr:to>
      <xdr:col>5</xdr:col>
      <xdr:colOff>190500</xdr:colOff>
      <xdr:row>147</xdr:row>
      <xdr:rowOff>247650</xdr:rowOff>
    </xdr:to>
    <xdr:sp macro="" textlink="">
      <xdr:nvSpPr>
        <xdr:cNvPr id="13" name="สี่เหลี่ยมผืนผ้า 12"/>
        <xdr:cNvSpPr/>
      </xdr:nvSpPr>
      <xdr:spPr>
        <a:xfrm>
          <a:off x="3095625" y="427196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9</xdr:col>
      <xdr:colOff>190500</xdr:colOff>
      <xdr:row>147</xdr:row>
      <xdr:rowOff>47625</xdr:rowOff>
    </xdr:from>
    <xdr:to>
      <xdr:col>9</xdr:col>
      <xdr:colOff>381000</xdr:colOff>
      <xdr:row>147</xdr:row>
      <xdr:rowOff>238125</xdr:rowOff>
    </xdr:to>
    <xdr:sp macro="" textlink="">
      <xdr:nvSpPr>
        <xdr:cNvPr id="14" name="สี่เหลี่ยมผืนผ้า 13"/>
        <xdr:cNvSpPr/>
      </xdr:nvSpPr>
      <xdr:spPr>
        <a:xfrm>
          <a:off x="6096000" y="42710100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158</xdr:row>
      <xdr:rowOff>57150</xdr:rowOff>
    </xdr:from>
    <xdr:to>
      <xdr:col>0</xdr:col>
      <xdr:colOff>466725</xdr:colOff>
      <xdr:row>158</xdr:row>
      <xdr:rowOff>247650</xdr:rowOff>
    </xdr:to>
    <xdr:sp macro="" textlink="">
      <xdr:nvSpPr>
        <xdr:cNvPr id="15" name="สี่เหลี่ยมผืนผ้า 14"/>
        <xdr:cNvSpPr/>
      </xdr:nvSpPr>
      <xdr:spPr>
        <a:xfrm>
          <a:off x="276225" y="4592002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276225</xdr:colOff>
      <xdr:row>159</xdr:row>
      <xdr:rowOff>47625</xdr:rowOff>
    </xdr:from>
    <xdr:to>
      <xdr:col>0</xdr:col>
      <xdr:colOff>466725</xdr:colOff>
      <xdr:row>159</xdr:row>
      <xdr:rowOff>238125</xdr:rowOff>
    </xdr:to>
    <xdr:sp macro="" textlink="">
      <xdr:nvSpPr>
        <xdr:cNvPr id="16" name="สี่เหลี่ยมผืนผ้า 15"/>
        <xdr:cNvSpPr/>
      </xdr:nvSpPr>
      <xdr:spPr>
        <a:xfrm>
          <a:off x="276225" y="46205775"/>
          <a:ext cx="19050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68"/>
  <sheetViews>
    <sheetView view="pageBreakPreview" topLeftCell="A13" zoomScaleNormal="100" zoomScaleSheetLayoutView="100" workbookViewId="0">
      <selection activeCell="A3" sqref="A1:O1048576"/>
    </sheetView>
  </sheetViews>
  <sheetFormatPr defaultRowHeight="23.25" x14ac:dyDescent="0.5"/>
  <cols>
    <col min="1" max="1" width="6.5" style="3" customWidth="1"/>
    <col min="2" max="4" width="7.5" style="3" customWidth="1"/>
    <col min="5" max="5" width="11.625" style="3" customWidth="1"/>
    <col min="6" max="6" width="10.5" style="3" customWidth="1"/>
    <col min="7" max="7" width="3.25" style="3" customWidth="1"/>
    <col min="8" max="8" width="15.625" style="3" customWidth="1"/>
    <col min="9" max="10" width="7.5" style="3" customWidth="1"/>
    <col min="11" max="11" width="10.25" style="3" customWidth="1"/>
    <col min="12" max="12" width="7.875" style="3" customWidth="1"/>
    <col min="13" max="14" width="6.625" style="3" customWidth="1"/>
    <col min="15" max="15" width="9.5" style="3" customWidth="1"/>
    <col min="16" max="16384" width="9" style="1"/>
  </cols>
  <sheetData>
    <row r="1" spans="1:15" ht="21" customHeight="1" x14ac:dyDescent="0.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1" customHeight="1" x14ac:dyDescent="0.5">
      <c r="A2" s="105" t="s">
        <v>141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1" customHeight="1" x14ac:dyDescent="0.5">
      <c r="A3" s="3" t="s">
        <v>1</v>
      </c>
      <c r="D3" s="93" t="s">
        <v>172</v>
      </c>
      <c r="E3" s="93"/>
      <c r="F3" s="93"/>
      <c r="G3" s="44" t="s">
        <v>2</v>
      </c>
      <c r="H3" s="53">
        <v>44286</v>
      </c>
    </row>
    <row r="4" spans="1:15" ht="21" customHeight="1" x14ac:dyDescent="0.5">
      <c r="D4" s="90" t="s">
        <v>173</v>
      </c>
      <c r="E4" s="90"/>
      <c r="F4" s="90"/>
      <c r="G4" s="44" t="s">
        <v>2</v>
      </c>
      <c r="H4" s="53">
        <v>44469</v>
      </c>
    </row>
    <row r="5" spans="1:15" ht="21" customHeight="1" x14ac:dyDescent="0.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1" customHeight="1" x14ac:dyDescent="0.5">
      <c r="A6" s="107" t="s">
        <v>144</v>
      </c>
      <c r="B6" s="107"/>
      <c r="C6" s="107"/>
      <c r="D6" s="107"/>
      <c r="E6" s="107"/>
      <c r="F6" s="4" t="s">
        <v>4</v>
      </c>
      <c r="G6" s="101" t="s">
        <v>164</v>
      </c>
      <c r="H6" s="101"/>
      <c r="I6" s="101"/>
      <c r="J6" s="102"/>
      <c r="K6" s="4" t="s">
        <v>5</v>
      </c>
      <c r="L6" s="90" t="s">
        <v>165</v>
      </c>
      <c r="M6" s="90"/>
      <c r="N6" s="90"/>
      <c r="O6" s="108"/>
    </row>
    <row r="7" spans="1:15" ht="21" customHeight="1" x14ac:dyDescent="0.5">
      <c r="A7" s="6" t="s">
        <v>6</v>
      </c>
      <c r="B7" s="7"/>
      <c r="C7" s="101" t="s">
        <v>101</v>
      </c>
      <c r="D7" s="101"/>
      <c r="E7" s="102"/>
      <c r="F7" s="6" t="s">
        <v>7</v>
      </c>
      <c r="G7" s="101" t="s">
        <v>102</v>
      </c>
      <c r="H7" s="101"/>
      <c r="I7" s="101"/>
      <c r="J7" s="102"/>
      <c r="K7" s="6" t="s">
        <v>8</v>
      </c>
      <c r="L7" s="103" t="s">
        <v>169</v>
      </c>
      <c r="M7" s="103"/>
      <c r="N7" s="103"/>
      <c r="O7" s="104"/>
    </row>
    <row r="8" spans="1:15" ht="21" customHeight="1" x14ac:dyDescent="0.5">
      <c r="A8" s="6" t="s">
        <v>9</v>
      </c>
      <c r="B8" s="101" t="s">
        <v>103</v>
      </c>
      <c r="C8" s="101"/>
      <c r="D8" s="101"/>
      <c r="E8" s="102"/>
      <c r="F8" s="6" t="s">
        <v>10</v>
      </c>
      <c r="G8" s="101" t="s">
        <v>103</v>
      </c>
      <c r="H8" s="101"/>
      <c r="I8" s="101"/>
      <c r="J8" s="102"/>
      <c r="K8" s="6" t="s">
        <v>11</v>
      </c>
      <c r="L8" s="101" t="s">
        <v>196</v>
      </c>
      <c r="M8" s="101"/>
      <c r="N8" s="101"/>
      <c r="O8" s="102"/>
    </row>
    <row r="9" spans="1:15" ht="21" customHeight="1" x14ac:dyDescent="0.5">
      <c r="A9" s="106" t="s">
        <v>12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21" customHeight="1" x14ac:dyDescent="0.5">
      <c r="A10" s="114" t="s">
        <v>171</v>
      </c>
      <c r="B10" s="107"/>
      <c r="C10" s="107"/>
      <c r="D10" s="107"/>
      <c r="E10" s="107"/>
      <c r="F10" s="4" t="s">
        <v>4</v>
      </c>
      <c r="G10" s="204" t="s">
        <v>143</v>
      </c>
      <c r="H10" s="204"/>
      <c r="I10" s="204"/>
      <c r="J10" s="205"/>
      <c r="K10" s="4" t="s">
        <v>5</v>
      </c>
      <c r="L10" s="90" t="s">
        <v>149</v>
      </c>
      <c r="M10" s="90"/>
      <c r="N10" s="90"/>
      <c r="O10" s="108"/>
    </row>
    <row r="11" spans="1:15" ht="21" customHeight="1" x14ac:dyDescent="0.5">
      <c r="A11" s="6" t="s">
        <v>6</v>
      </c>
      <c r="B11" s="7"/>
      <c r="C11" s="101" t="s">
        <v>157</v>
      </c>
      <c r="D11" s="101"/>
      <c r="E11" s="102"/>
      <c r="F11" s="6" t="s">
        <v>7</v>
      </c>
      <c r="G11" s="101" t="s">
        <v>135</v>
      </c>
      <c r="H11" s="101"/>
      <c r="I11" s="101"/>
      <c r="J11" s="102"/>
      <c r="K11" s="6" t="s">
        <v>11</v>
      </c>
      <c r="L11" s="101" t="s">
        <v>196</v>
      </c>
      <c r="M11" s="101"/>
      <c r="N11" s="101"/>
      <c r="O11" s="102"/>
    </row>
    <row r="12" spans="1:15" ht="21" customHeight="1" x14ac:dyDescent="0.5">
      <c r="A12" s="109" t="s">
        <v>13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21" customHeight="1" x14ac:dyDescent="0.5">
      <c r="A13" s="110" t="s">
        <v>14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21" customHeight="1" x14ac:dyDescent="0.5">
      <c r="A14" s="111" t="s">
        <v>15</v>
      </c>
      <c r="B14" s="113" t="s">
        <v>132</v>
      </c>
      <c r="C14" s="113"/>
      <c r="D14" s="113"/>
      <c r="E14" s="113"/>
      <c r="F14" s="113" t="s">
        <v>131</v>
      </c>
      <c r="G14" s="113"/>
      <c r="H14" s="113"/>
      <c r="I14" s="113"/>
      <c r="J14" s="56" t="s">
        <v>16</v>
      </c>
      <c r="K14" s="113" t="s">
        <v>129</v>
      </c>
      <c r="L14" s="113"/>
      <c r="M14" s="113"/>
      <c r="N14" s="113"/>
      <c r="O14" s="113"/>
    </row>
    <row r="15" spans="1:15" ht="21" customHeight="1" x14ac:dyDescent="0.5">
      <c r="A15" s="112"/>
      <c r="B15" s="113"/>
      <c r="C15" s="113"/>
      <c r="D15" s="113"/>
      <c r="E15" s="113"/>
      <c r="F15" s="113"/>
      <c r="G15" s="113"/>
      <c r="H15" s="113"/>
      <c r="I15" s="113"/>
      <c r="J15" s="57" t="s">
        <v>130</v>
      </c>
      <c r="K15" s="55">
        <v>1</v>
      </c>
      <c r="L15" s="55">
        <v>2</v>
      </c>
      <c r="M15" s="55">
        <v>3</v>
      </c>
      <c r="N15" s="55">
        <v>4</v>
      </c>
      <c r="O15" s="55">
        <v>5</v>
      </c>
    </row>
    <row r="16" spans="1:15" ht="21" customHeight="1" x14ac:dyDescent="0.5">
      <c r="A16" s="115">
        <v>1</v>
      </c>
      <c r="B16" s="183" t="s">
        <v>174</v>
      </c>
      <c r="C16" s="183"/>
      <c r="D16" s="183"/>
      <c r="E16" s="183"/>
      <c r="F16" s="197" t="s">
        <v>184</v>
      </c>
      <c r="G16" s="198"/>
      <c r="H16" s="198"/>
      <c r="I16" s="199"/>
      <c r="J16" s="115">
        <v>30</v>
      </c>
      <c r="K16" s="115">
        <v>60</v>
      </c>
      <c r="L16" s="115">
        <v>70</v>
      </c>
      <c r="M16" s="115">
        <v>80</v>
      </c>
      <c r="N16" s="115">
        <v>90</v>
      </c>
      <c r="O16" s="115">
        <v>100</v>
      </c>
    </row>
    <row r="17" spans="1:15" ht="21" customHeight="1" x14ac:dyDescent="0.5">
      <c r="A17" s="182"/>
      <c r="B17" s="184" t="s">
        <v>175</v>
      </c>
      <c r="C17" s="185"/>
      <c r="D17" s="185"/>
      <c r="E17" s="186"/>
      <c r="F17" s="184" t="s">
        <v>185</v>
      </c>
      <c r="G17" s="185"/>
      <c r="H17" s="185"/>
      <c r="I17" s="186"/>
      <c r="J17" s="182"/>
      <c r="K17" s="182"/>
      <c r="L17" s="182"/>
      <c r="M17" s="182"/>
      <c r="N17" s="182"/>
      <c r="O17" s="182"/>
    </row>
    <row r="18" spans="1:15" ht="21" customHeight="1" x14ac:dyDescent="0.5">
      <c r="A18" s="182"/>
      <c r="B18" s="184" t="s">
        <v>176</v>
      </c>
      <c r="C18" s="185"/>
      <c r="D18" s="185"/>
      <c r="E18" s="186"/>
      <c r="F18" s="184" t="s">
        <v>186</v>
      </c>
      <c r="G18" s="185"/>
      <c r="H18" s="185"/>
      <c r="I18" s="186"/>
      <c r="J18" s="182"/>
      <c r="K18" s="182"/>
      <c r="L18" s="182"/>
      <c r="M18" s="182"/>
      <c r="N18" s="182"/>
      <c r="O18" s="182"/>
    </row>
    <row r="19" spans="1:15" ht="21" customHeight="1" x14ac:dyDescent="0.5">
      <c r="A19" s="116"/>
      <c r="B19" s="187" t="s">
        <v>177</v>
      </c>
      <c r="C19" s="188"/>
      <c r="D19" s="188"/>
      <c r="E19" s="189"/>
      <c r="F19" s="187"/>
      <c r="G19" s="188"/>
      <c r="H19" s="188"/>
      <c r="I19" s="189"/>
      <c r="J19" s="116"/>
      <c r="K19" s="116"/>
      <c r="L19" s="116"/>
      <c r="M19" s="116"/>
      <c r="N19" s="116"/>
      <c r="O19" s="116"/>
    </row>
    <row r="20" spans="1:15" ht="21" customHeight="1" x14ac:dyDescent="0.5">
      <c r="A20" s="117">
        <v>2</v>
      </c>
      <c r="B20" s="183" t="s">
        <v>178</v>
      </c>
      <c r="C20" s="183"/>
      <c r="D20" s="183"/>
      <c r="E20" s="183"/>
      <c r="F20" s="183"/>
      <c r="G20" s="183"/>
      <c r="H20" s="183"/>
      <c r="I20" s="183"/>
      <c r="J20" s="117">
        <v>20</v>
      </c>
      <c r="K20" s="117">
        <v>60</v>
      </c>
      <c r="L20" s="117">
        <v>70</v>
      </c>
      <c r="M20" s="117">
        <v>80</v>
      </c>
      <c r="N20" s="117">
        <v>90</v>
      </c>
      <c r="O20" s="117">
        <v>100</v>
      </c>
    </row>
    <row r="21" spans="1:15" ht="21" customHeight="1" x14ac:dyDescent="0.5">
      <c r="A21" s="182"/>
      <c r="B21" s="190" t="s">
        <v>179</v>
      </c>
      <c r="C21" s="191"/>
      <c r="D21" s="191"/>
      <c r="E21" s="192"/>
      <c r="F21" s="190"/>
      <c r="G21" s="191"/>
      <c r="H21" s="191"/>
      <c r="I21" s="192"/>
      <c r="J21" s="182"/>
      <c r="K21" s="182"/>
      <c r="L21" s="182"/>
      <c r="M21" s="182"/>
      <c r="N21" s="182"/>
      <c r="O21" s="182"/>
    </row>
    <row r="22" spans="1:15" ht="21" customHeight="1" x14ac:dyDescent="0.5">
      <c r="A22" s="118"/>
      <c r="B22" s="193" t="s">
        <v>180</v>
      </c>
      <c r="C22" s="193"/>
      <c r="D22" s="193"/>
      <c r="E22" s="193"/>
      <c r="F22" s="193"/>
      <c r="G22" s="193"/>
      <c r="H22" s="193"/>
      <c r="I22" s="193"/>
      <c r="J22" s="118"/>
      <c r="K22" s="118"/>
      <c r="L22" s="118"/>
      <c r="M22" s="118"/>
      <c r="N22" s="118"/>
      <c r="O22" s="118"/>
    </row>
    <row r="23" spans="1:15" ht="21" customHeight="1" x14ac:dyDescent="0.5">
      <c r="A23" s="115">
        <v>3</v>
      </c>
      <c r="B23" s="197" t="s">
        <v>181</v>
      </c>
      <c r="C23" s="198"/>
      <c r="D23" s="198"/>
      <c r="E23" s="199"/>
      <c r="F23" s="197"/>
      <c r="G23" s="198"/>
      <c r="H23" s="198"/>
      <c r="I23" s="199"/>
      <c r="J23" s="115">
        <v>20</v>
      </c>
      <c r="K23" s="115">
        <v>60</v>
      </c>
      <c r="L23" s="115">
        <v>70</v>
      </c>
      <c r="M23" s="115">
        <v>80</v>
      </c>
      <c r="N23" s="115">
        <v>90</v>
      </c>
      <c r="O23" s="115">
        <v>100</v>
      </c>
    </row>
    <row r="24" spans="1:15" ht="21" customHeight="1" x14ac:dyDescent="0.5">
      <c r="A24" s="182"/>
      <c r="B24" s="184" t="s">
        <v>183</v>
      </c>
      <c r="C24" s="185"/>
      <c r="D24" s="185"/>
      <c r="E24" s="186"/>
      <c r="F24" s="190"/>
      <c r="G24" s="191"/>
      <c r="H24" s="191"/>
      <c r="I24" s="192"/>
      <c r="J24" s="182"/>
      <c r="K24" s="182"/>
      <c r="L24" s="182"/>
      <c r="M24" s="182"/>
      <c r="N24" s="182"/>
      <c r="O24" s="182"/>
    </row>
    <row r="25" spans="1:15" ht="21" customHeight="1" x14ac:dyDescent="0.5">
      <c r="A25" s="116"/>
      <c r="B25" s="187" t="s">
        <v>182</v>
      </c>
      <c r="C25" s="188"/>
      <c r="D25" s="188"/>
      <c r="E25" s="189"/>
      <c r="F25" s="194"/>
      <c r="G25" s="195"/>
      <c r="H25" s="195"/>
      <c r="I25" s="196"/>
      <c r="J25" s="116"/>
      <c r="K25" s="116"/>
      <c r="L25" s="116"/>
      <c r="M25" s="116"/>
      <c r="N25" s="116"/>
      <c r="O25" s="116"/>
    </row>
    <row r="26" spans="1:15" ht="21" customHeight="1" x14ac:dyDescent="0.5">
      <c r="A26" s="121" t="s">
        <v>22</v>
      </c>
      <c r="B26" s="121"/>
      <c r="C26" s="121"/>
      <c r="D26" s="121"/>
      <c r="E26" s="121"/>
      <c r="F26" s="121"/>
      <c r="G26" s="121"/>
      <c r="H26" s="121"/>
      <c r="I26" s="121"/>
      <c r="J26" s="54">
        <f>SUM(J16:J23)</f>
        <v>70</v>
      </c>
      <c r="K26" s="9" t="s">
        <v>103</v>
      </c>
      <c r="L26" s="9" t="s">
        <v>103</v>
      </c>
      <c r="M26" s="9" t="s">
        <v>103</v>
      </c>
      <c r="N26" s="9" t="s">
        <v>103</v>
      </c>
      <c r="O26" s="9" t="s">
        <v>103</v>
      </c>
    </row>
    <row r="27" spans="1:15" x14ac:dyDescent="0.5">
      <c r="A27" s="109" t="s">
        <v>23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x14ac:dyDescent="0.5">
      <c r="A28" s="10"/>
      <c r="B28" s="122" t="s">
        <v>25</v>
      </c>
      <c r="C28" s="123"/>
      <c r="D28" s="123"/>
      <c r="E28" s="123"/>
      <c r="F28" s="123"/>
      <c r="G28" s="123"/>
      <c r="H28" s="123"/>
      <c r="I28" s="123"/>
      <c r="J28" s="123"/>
      <c r="K28" s="124"/>
      <c r="L28" s="125"/>
      <c r="M28" s="126"/>
      <c r="N28" s="125"/>
      <c r="O28" s="126"/>
    </row>
    <row r="29" spans="1:15" x14ac:dyDescent="0.5">
      <c r="A29" s="58" t="s">
        <v>24</v>
      </c>
      <c r="B29" s="125" t="s">
        <v>104</v>
      </c>
      <c r="C29" s="129"/>
      <c r="D29" s="125" t="s">
        <v>107</v>
      </c>
      <c r="E29" s="129"/>
      <c r="F29" s="129"/>
      <c r="G29" s="129"/>
      <c r="H29" s="129"/>
      <c r="I29" s="126"/>
      <c r="J29" s="125" t="s">
        <v>29</v>
      </c>
      <c r="K29" s="126"/>
      <c r="L29" s="130" t="s">
        <v>137</v>
      </c>
      <c r="M29" s="131"/>
      <c r="N29" s="130" t="s">
        <v>26</v>
      </c>
      <c r="O29" s="131"/>
    </row>
    <row r="30" spans="1:15" x14ac:dyDescent="0.5">
      <c r="A30" s="58" t="s">
        <v>18</v>
      </c>
      <c r="B30" s="130" t="s">
        <v>105</v>
      </c>
      <c r="C30" s="132"/>
      <c r="D30" s="130" t="s">
        <v>108</v>
      </c>
      <c r="E30" s="132"/>
      <c r="F30" s="132"/>
      <c r="G30" s="132"/>
      <c r="H30" s="132"/>
      <c r="I30" s="131"/>
      <c r="J30" s="130" t="s">
        <v>30</v>
      </c>
      <c r="K30" s="131"/>
      <c r="L30" s="130" t="s">
        <v>12</v>
      </c>
      <c r="M30" s="131"/>
      <c r="N30" s="133" t="s">
        <v>27</v>
      </c>
      <c r="O30" s="131"/>
    </row>
    <row r="31" spans="1:15" x14ac:dyDescent="0.5">
      <c r="A31" s="59"/>
      <c r="B31" s="134" t="s">
        <v>106</v>
      </c>
      <c r="C31" s="135"/>
      <c r="D31" s="134" t="s">
        <v>32</v>
      </c>
      <c r="E31" s="135"/>
      <c r="F31" s="135"/>
      <c r="G31" s="135"/>
      <c r="H31" s="135"/>
      <c r="I31" s="136"/>
      <c r="J31" s="134" t="s">
        <v>31</v>
      </c>
      <c r="K31" s="136"/>
      <c r="L31" s="134" t="s">
        <v>28</v>
      </c>
      <c r="M31" s="136"/>
      <c r="N31" s="134">
        <v>5</v>
      </c>
      <c r="O31" s="136"/>
    </row>
    <row r="32" spans="1:15" x14ac:dyDescent="0.5">
      <c r="A32" s="137">
        <v>1</v>
      </c>
      <c r="B32" s="138">
        <v>100</v>
      </c>
      <c r="C32" s="139"/>
      <c r="D32" s="144" t="s">
        <v>189</v>
      </c>
      <c r="E32" s="145"/>
      <c r="F32" s="145"/>
      <c r="G32" s="145"/>
      <c r="H32" s="145"/>
      <c r="I32" s="146"/>
      <c r="J32" s="137"/>
      <c r="K32" s="137"/>
      <c r="L32" s="137"/>
      <c r="M32" s="137"/>
      <c r="N32" s="137"/>
      <c r="O32" s="137"/>
    </row>
    <row r="33" spans="1:15" x14ac:dyDescent="0.5">
      <c r="A33" s="137"/>
      <c r="B33" s="140"/>
      <c r="C33" s="141"/>
      <c r="D33" s="147" t="s">
        <v>147</v>
      </c>
      <c r="E33" s="148"/>
      <c r="F33" s="148"/>
      <c r="G33" s="148"/>
      <c r="H33" s="148"/>
      <c r="I33" s="149"/>
      <c r="J33" s="137"/>
      <c r="K33" s="137"/>
      <c r="L33" s="137"/>
      <c r="M33" s="137"/>
      <c r="N33" s="137"/>
      <c r="O33" s="137"/>
    </row>
    <row r="34" spans="1:15" x14ac:dyDescent="0.5">
      <c r="A34" s="137"/>
      <c r="B34" s="140"/>
      <c r="C34" s="141"/>
      <c r="D34" s="147"/>
      <c r="E34" s="148"/>
      <c r="F34" s="148"/>
      <c r="G34" s="148"/>
      <c r="H34" s="148"/>
      <c r="I34" s="149"/>
      <c r="J34" s="137"/>
      <c r="K34" s="137"/>
      <c r="L34" s="137"/>
      <c r="M34" s="137"/>
      <c r="N34" s="137"/>
      <c r="O34" s="137"/>
    </row>
    <row r="35" spans="1:15" x14ac:dyDescent="0.5">
      <c r="A35" s="137">
        <v>2</v>
      </c>
      <c r="B35" s="138">
        <v>80</v>
      </c>
      <c r="C35" s="139"/>
      <c r="D35" s="144" t="s">
        <v>187</v>
      </c>
      <c r="E35" s="145"/>
      <c r="F35" s="145"/>
      <c r="G35" s="145"/>
      <c r="H35" s="145"/>
      <c r="I35" s="146"/>
      <c r="J35" s="137"/>
      <c r="K35" s="137"/>
      <c r="L35" s="137"/>
      <c r="M35" s="137"/>
      <c r="N35" s="137"/>
      <c r="O35" s="137"/>
    </row>
    <row r="36" spans="1:15" x14ac:dyDescent="0.5">
      <c r="A36" s="137"/>
      <c r="B36" s="140"/>
      <c r="C36" s="141"/>
      <c r="D36" s="147" t="s">
        <v>188</v>
      </c>
      <c r="E36" s="148"/>
      <c r="F36" s="148"/>
      <c r="G36" s="148"/>
      <c r="H36" s="148"/>
      <c r="I36" s="149"/>
      <c r="J36" s="137"/>
      <c r="K36" s="137"/>
      <c r="L36" s="137"/>
      <c r="M36" s="137"/>
      <c r="N36" s="137"/>
      <c r="O36" s="137"/>
    </row>
    <row r="37" spans="1:15" x14ac:dyDescent="0.5">
      <c r="A37" s="137"/>
      <c r="B37" s="140"/>
      <c r="C37" s="141"/>
      <c r="D37" s="147"/>
      <c r="E37" s="148"/>
      <c r="F37" s="148"/>
      <c r="G37" s="148"/>
      <c r="H37" s="148"/>
      <c r="I37" s="149"/>
      <c r="J37" s="137"/>
      <c r="K37" s="137"/>
      <c r="L37" s="137"/>
      <c r="M37" s="137"/>
      <c r="N37" s="137"/>
      <c r="O37" s="137"/>
    </row>
    <row r="38" spans="1:15" x14ac:dyDescent="0.5">
      <c r="A38" s="137">
        <v>3</v>
      </c>
      <c r="B38" s="138">
        <v>100</v>
      </c>
      <c r="C38" s="139"/>
      <c r="D38" s="144" t="s">
        <v>190</v>
      </c>
      <c r="E38" s="145"/>
      <c r="F38" s="145"/>
      <c r="G38" s="145"/>
      <c r="H38" s="145"/>
      <c r="I38" s="146"/>
      <c r="J38" s="137"/>
      <c r="K38" s="137"/>
      <c r="L38" s="137"/>
      <c r="M38" s="137"/>
      <c r="N38" s="137"/>
      <c r="O38" s="137"/>
    </row>
    <row r="39" spans="1:15" x14ac:dyDescent="0.5">
      <c r="A39" s="137"/>
      <c r="B39" s="140"/>
      <c r="C39" s="141"/>
      <c r="D39" s="147" t="s">
        <v>191</v>
      </c>
      <c r="E39" s="148"/>
      <c r="F39" s="148"/>
      <c r="G39" s="148"/>
      <c r="H39" s="148"/>
      <c r="I39" s="149"/>
      <c r="J39" s="137"/>
      <c r="K39" s="137"/>
      <c r="L39" s="137"/>
      <c r="M39" s="137"/>
      <c r="N39" s="137"/>
      <c r="O39" s="137"/>
    </row>
    <row r="40" spans="1:15" x14ac:dyDescent="0.5">
      <c r="A40" s="137"/>
      <c r="B40" s="140"/>
      <c r="C40" s="141"/>
      <c r="D40" s="147" t="s">
        <v>192</v>
      </c>
      <c r="E40" s="148"/>
      <c r="F40" s="148"/>
      <c r="G40" s="148"/>
      <c r="H40" s="148"/>
      <c r="I40" s="149"/>
      <c r="J40" s="137"/>
      <c r="K40" s="137"/>
      <c r="L40" s="137"/>
      <c r="M40" s="137"/>
      <c r="N40" s="137"/>
      <c r="O40" s="137"/>
    </row>
    <row r="41" spans="1:15" x14ac:dyDescent="0.5">
      <c r="A41" s="137"/>
      <c r="B41" s="142"/>
      <c r="C41" s="143"/>
      <c r="D41" s="142"/>
      <c r="E41" s="150"/>
      <c r="F41" s="150"/>
      <c r="G41" s="150"/>
      <c r="H41" s="150"/>
      <c r="I41" s="143"/>
      <c r="J41" s="137"/>
      <c r="K41" s="137"/>
      <c r="L41" s="137"/>
      <c r="M41" s="137"/>
      <c r="N41" s="137"/>
      <c r="O41" s="137"/>
    </row>
    <row r="42" spans="1:15" x14ac:dyDescent="0.5">
      <c r="A42" s="151" t="s">
        <v>22</v>
      </c>
      <c r="B42" s="151"/>
      <c r="C42" s="151"/>
      <c r="D42" s="151"/>
      <c r="E42" s="151"/>
      <c r="F42" s="151"/>
      <c r="G42" s="151"/>
      <c r="H42" s="151"/>
      <c r="I42" s="151"/>
      <c r="J42" s="106" t="s">
        <v>103</v>
      </c>
      <c r="K42" s="106"/>
      <c r="L42" s="106" t="s">
        <v>103</v>
      </c>
      <c r="M42" s="106"/>
      <c r="N42" s="151"/>
      <c r="O42" s="151"/>
    </row>
    <row r="44" spans="1:15" x14ac:dyDescent="0.5">
      <c r="A44" s="3" t="s">
        <v>33</v>
      </c>
    </row>
    <row r="51" spans="1:15" x14ac:dyDescent="0.5">
      <c r="A51" s="110" t="s">
        <v>34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x14ac:dyDescent="0.5">
      <c r="A52" s="48"/>
      <c r="B52" s="60"/>
      <c r="C52" s="60"/>
      <c r="D52" s="61"/>
      <c r="E52" s="62"/>
      <c r="F52" s="125" t="s">
        <v>110</v>
      </c>
      <c r="G52" s="126"/>
      <c r="H52" s="152" t="s">
        <v>38</v>
      </c>
      <c r="I52" s="153"/>
      <c r="J52" s="153"/>
      <c r="K52" s="153"/>
      <c r="L52" s="154"/>
      <c r="M52" s="200" t="s">
        <v>37</v>
      </c>
      <c r="N52" s="125" t="s">
        <v>35</v>
      </c>
      <c r="O52" s="126"/>
    </row>
    <row r="53" spans="1:15" x14ac:dyDescent="0.5">
      <c r="A53" s="63"/>
      <c r="B53" s="64"/>
      <c r="C53" s="64"/>
      <c r="D53" s="65"/>
      <c r="E53" s="58" t="s">
        <v>16</v>
      </c>
      <c r="F53" s="130" t="s">
        <v>112</v>
      </c>
      <c r="G53" s="131"/>
      <c r="H53" s="122" t="s">
        <v>25</v>
      </c>
      <c r="I53" s="123"/>
      <c r="J53" s="123"/>
      <c r="K53" s="124"/>
      <c r="L53" s="66" t="s">
        <v>114</v>
      </c>
      <c r="M53" s="201" t="s">
        <v>193</v>
      </c>
      <c r="N53" s="130"/>
      <c r="O53" s="131"/>
    </row>
    <row r="54" spans="1:15" x14ac:dyDescent="0.5">
      <c r="A54" s="130" t="s">
        <v>43</v>
      </c>
      <c r="B54" s="132"/>
      <c r="C54" s="132"/>
      <c r="D54" s="131"/>
      <c r="E54" s="58" t="s">
        <v>17</v>
      </c>
      <c r="F54" s="130" t="s">
        <v>113</v>
      </c>
      <c r="G54" s="131"/>
      <c r="H54" s="125" t="s">
        <v>107</v>
      </c>
      <c r="I54" s="129"/>
      <c r="J54" s="126"/>
      <c r="K54" s="62" t="s">
        <v>41</v>
      </c>
      <c r="L54" s="67" t="s">
        <v>115</v>
      </c>
      <c r="M54" s="201" t="s">
        <v>194</v>
      </c>
      <c r="N54" s="133" t="s">
        <v>36</v>
      </c>
      <c r="O54" s="131"/>
    </row>
    <row r="55" spans="1:15" x14ac:dyDescent="0.5">
      <c r="A55" s="130"/>
      <c r="B55" s="132"/>
      <c r="C55" s="132"/>
      <c r="D55" s="131"/>
      <c r="E55" s="58"/>
      <c r="F55" s="130" t="s">
        <v>111</v>
      </c>
      <c r="G55" s="131"/>
      <c r="H55" s="130" t="s">
        <v>108</v>
      </c>
      <c r="I55" s="132"/>
      <c r="J55" s="131"/>
      <c r="K55" s="58" t="s">
        <v>42</v>
      </c>
      <c r="L55" s="68" t="s">
        <v>12</v>
      </c>
      <c r="M55" s="201" t="s">
        <v>195</v>
      </c>
      <c r="N55" s="130">
        <v>5</v>
      </c>
      <c r="O55" s="131"/>
    </row>
    <row r="56" spans="1:15" x14ac:dyDescent="0.5">
      <c r="A56" s="134" t="s">
        <v>109</v>
      </c>
      <c r="B56" s="135"/>
      <c r="C56" s="135"/>
      <c r="D56" s="136"/>
      <c r="E56" s="59" t="s">
        <v>21</v>
      </c>
      <c r="F56" s="134" t="s">
        <v>20</v>
      </c>
      <c r="G56" s="136"/>
      <c r="H56" s="134" t="s">
        <v>19</v>
      </c>
      <c r="I56" s="135"/>
      <c r="J56" s="136"/>
      <c r="K56" s="59" t="s">
        <v>39</v>
      </c>
      <c r="L56" s="69" t="s">
        <v>40</v>
      </c>
      <c r="M56" s="202" t="s">
        <v>31</v>
      </c>
      <c r="N56" s="4"/>
      <c r="O56" s="70"/>
    </row>
    <row r="57" spans="1:15" x14ac:dyDescent="0.5">
      <c r="A57" s="155" t="s">
        <v>116</v>
      </c>
      <c r="B57" s="156"/>
      <c r="C57" s="156"/>
      <c r="D57" s="157"/>
      <c r="E57" s="19"/>
      <c r="F57" s="20"/>
      <c r="G57" s="21"/>
      <c r="H57" s="20"/>
      <c r="I57" s="22"/>
      <c r="J57" s="21"/>
      <c r="K57" s="19"/>
      <c r="L57" s="23"/>
      <c r="M57" s="19"/>
      <c r="N57" s="24"/>
      <c r="O57" s="25"/>
    </row>
    <row r="58" spans="1:15" x14ac:dyDescent="0.5">
      <c r="A58" s="26" t="s">
        <v>44</v>
      </c>
      <c r="B58" s="27"/>
      <c r="C58" s="27"/>
      <c r="D58" s="28"/>
      <c r="E58" s="29">
        <v>4</v>
      </c>
      <c r="F58" s="158">
        <v>1</v>
      </c>
      <c r="G58" s="158"/>
      <c r="H58" s="158" t="s">
        <v>133</v>
      </c>
      <c r="I58" s="158"/>
      <c r="J58" s="158"/>
      <c r="K58" s="29">
        <v>1</v>
      </c>
      <c r="L58" s="29">
        <v>3</v>
      </c>
      <c r="M58" s="29">
        <v>5</v>
      </c>
      <c r="N58" s="127">
        <f>SUM(E58*M58/5)</f>
        <v>4</v>
      </c>
      <c r="O58" s="128"/>
    </row>
    <row r="59" spans="1:15" x14ac:dyDescent="0.5">
      <c r="A59" s="30" t="s">
        <v>45</v>
      </c>
      <c r="B59" s="31"/>
      <c r="C59" s="31"/>
      <c r="D59" s="32"/>
      <c r="E59" s="33">
        <v>4</v>
      </c>
      <c r="F59" s="159">
        <v>1</v>
      </c>
      <c r="G59" s="159"/>
      <c r="H59" s="159" t="s">
        <v>133</v>
      </c>
      <c r="I59" s="159"/>
      <c r="J59" s="159"/>
      <c r="K59" s="33">
        <v>1</v>
      </c>
      <c r="L59" s="33">
        <v>3</v>
      </c>
      <c r="M59" s="33">
        <v>5</v>
      </c>
      <c r="N59" s="160">
        <f>SUM(E59*M59/5)</f>
        <v>4</v>
      </c>
      <c r="O59" s="161"/>
    </row>
    <row r="60" spans="1:15" x14ac:dyDescent="0.5">
      <c r="A60" s="30" t="s">
        <v>46</v>
      </c>
      <c r="B60" s="31"/>
      <c r="C60" s="31"/>
      <c r="D60" s="32"/>
      <c r="E60" s="33">
        <v>4</v>
      </c>
      <c r="F60" s="159">
        <v>1</v>
      </c>
      <c r="G60" s="159"/>
      <c r="H60" s="159" t="s">
        <v>133</v>
      </c>
      <c r="I60" s="159"/>
      <c r="J60" s="159"/>
      <c r="K60" s="33">
        <v>1</v>
      </c>
      <c r="L60" s="33">
        <v>3</v>
      </c>
      <c r="M60" s="33">
        <v>5</v>
      </c>
      <c r="N60" s="160">
        <f>SUM(E60*M60/5)</f>
        <v>4</v>
      </c>
      <c r="O60" s="161"/>
    </row>
    <row r="61" spans="1:15" x14ac:dyDescent="0.5">
      <c r="A61" s="30" t="s">
        <v>47</v>
      </c>
      <c r="B61" s="31"/>
      <c r="C61" s="31"/>
      <c r="D61" s="32"/>
      <c r="E61" s="33">
        <v>4</v>
      </c>
      <c r="F61" s="159">
        <v>1</v>
      </c>
      <c r="G61" s="159"/>
      <c r="H61" s="159" t="s">
        <v>133</v>
      </c>
      <c r="I61" s="159"/>
      <c r="J61" s="159"/>
      <c r="K61" s="33">
        <v>1</v>
      </c>
      <c r="L61" s="33">
        <v>3</v>
      </c>
      <c r="M61" s="33">
        <v>5</v>
      </c>
      <c r="N61" s="160">
        <f>SUM(E61*M61/5)</f>
        <v>4</v>
      </c>
      <c r="O61" s="161"/>
    </row>
    <row r="62" spans="1:15" x14ac:dyDescent="0.5">
      <c r="A62" s="34" t="s">
        <v>48</v>
      </c>
      <c r="B62" s="35"/>
      <c r="C62" s="35"/>
      <c r="D62" s="36"/>
      <c r="E62" s="37">
        <v>4</v>
      </c>
      <c r="F62" s="162">
        <v>1</v>
      </c>
      <c r="G62" s="162"/>
      <c r="H62" s="162" t="s">
        <v>133</v>
      </c>
      <c r="I62" s="162"/>
      <c r="J62" s="162"/>
      <c r="K62" s="37">
        <v>1</v>
      </c>
      <c r="L62" s="37">
        <v>3</v>
      </c>
      <c r="M62" s="37">
        <v>5</v>
      </c>
      <c r="N62" s="119">
        <f>SUM(E62*M62/5)</f>
        <v>4</v>
      </c>
      <c r="O62" s="120"/>
    </row>
    <row r="63" spans="1:15" x14ac:dyDescent="0.5">
      <c r="A63" s="38" t="s">
        <v>140</v>
      </c>
      <c r="B63" s="39"/>
      <c r="C63" s="39"/>
      <c r="D63" s="40"/>
      <c r="E63" s="9"/>
      <c r="F63" s="163"/>
      <c r="G63" s="163"/>
      <c r="H63" s="163"/>
      <c r="I63" s="163"/>
      <c r="J63" s="163"/>
      <c r="K63" s="9"/>
      <c r="L63" s="9"/>
      <c r="M63" s="9"/>
      <c r="N63" s="164"/>
      <c r="O63" s="165"/>
    </row>
    <row r="64" spans="1:15" x14ac:dyDescent="0.5">
      <c r="A64" s="41" t="s">
        <v>138</v>
      </c>
      <c r="B64" s="27"/>
      <c r="C64" s="27"/>
      <c r="D64" s="28"/>
      <c r="E64" s="29">
        <v>2</v>
      </c>
      <c r="F64" s="158">
        <v>1</v>
      </c>
      <c r="G64" s="158"/>
      <c r="H64" s="158" t="s">
        <v>133</v>
      </c>
      <c r="I64" s="158"/>
      <c r="J64" s="158"/>
      <c r="K64" s="29">
        <v>1</v>
      </c>
      <c r="L64" s="29">
        <v>3</v>
      </c>
      <c r="M64" s="29">
        <v>5</v>
      </c>
      <c r="N64" s="127">
        <f>SUM(E64*M64/5)</f>
        <v>2</v>
      </c>
      <c r="O64" s="128"/>
    </row>
    <row r="65" spans="1:15" x14ac:dyDescent="0.5">
      <c r="A65" s="42" t="s">
        <v>139</v>
      </c>
      <c r="B65" s="31"/>
      <c r="C65" s="31"/>
      <c r="D65" s="32"/>
      <c r="E65" s="33">
        <v>3</v>
      </c>
      <c r="F65" s="159">
        <v>1</v>
      </c>
      <c r="G65" s="159"/>
      <c r="H65" s="159" t="s">
        <v>133</v>
      </c>
      <c r="I65" s="159"/>
      <c r="J65" s="159"/>
      <c r="K65" s="33">
        <v>1</v>
      </c>
      <c r="L65" s="33">
        <v>3</v>
      </c>
      <c r="M65" s="33">
        <v>5</v>
      </c>
      <c r="N65" s="160">
        <f>SUM(E65*M65/5)</f>
        <v>3</v>
      </c>
      <c r="O65" s="161"/>
    </row>
    <row r="66" spans="1:15" x14ac:dyDescent="0.5">
      <c r="A66" s="42" t="s">
        <v>49</v>
      </c>
      <c r="B66" s="31"/>
      <c r="C66" s="31"/>
      <c r="D66" s="32"/>
      <c r="E66" s="33">
        <v>3</v>
      </c>
      <c r="F66" s="159">
        <v>1</v>
      </c>
      <c r="G66" s="159"/>
      <c r="H66" s="159" t="s">
        <v>133</v>
      </c>
      <c r="I66" s="159"/>
      <c r="J66" s="159"/>
      <c r="K66" s="33">
        <v>1</v>
      </c>
      <c r="L66" s="33">
        <v>2</v>
      </c>
      <c r="M66" s="33">
        <v>5</v>
      </c>
      <c r="N66" s="160">
        <f>SUM(E66*M66/5)</f>
        <v>3</v>
      </c>
      <c r="O66" s="161"/>
    </row>
    <row r="67" spans="1:15" x14ac:dyDescent="0.5">
      <c r="A67" s="43" t="s">
        <v>136</v>
      </c>
      <c r="B67" s="35"/>
      <c r="C67" s="35"/>
      <c r="D67" s="36"/>
      <c r="E67" s="37">
        <v>2</v>
      </c>
      <c r="F67" s="162">
        <v>1</v>
      </c>
      <c r="G67" s="162"/>
      <c r="H67" s="162" t="s">
        <v>133</v>
      </c>
      <c r="I67" s="162"/>
      <c r="J67" s="162"/>
      <c r="K67" s="37">
        <v>1</v>
      </c>
      <c r="L67" s="37">
        <v>1</v>
      </c>
      <c r="M67" s="37">
        <v>4</v>
      </c>
      <c r="N67" s="119">
        <f>SUM(E67*M67/5)</f>
        <v>1.6</v>
      </c>
      <c r="O67" s="120"/>
    </row>
    <row r="68" spans="1:15" x14ac:dyDescent="0.5">
      <c r="A68" s="166" t="s">
        <v>22</v>
      </c>
      <c r="B68" s="167"/>
      <c r="C68" s="167"/>
      <c r="D68" s="168"/>
      <c r="E68" s="8">
        <f>SUM(E58:E67)</f>
        <v>30</v>
      </c>
      <c r="F68" s="163" t="s">
        <v>103</v>
      </c>
      <c r="G68" s="163"/>
      <c r="H68" s="164" t="s">
        <v>103</v>
      </c>
      <c r="I68" s="169"/>
      <c r="J68" s="165"/>
      <c r="K68" s="9" t="s">
        <v>103</v>
      </c>
      <c r="L68" s="9" t="s">
        <v>103</v>
      </c>
      <c r="M68" s="9" t="s">
        <v>103</v>
      </c>
      <c r="N68" s="166">
        <f>SUM(N58:O67)</f>
        <v>29.6</v>
      </c>
      <c r="O68" s="168"/>
    </row>
    <row r="69" spans="1:15" x14ac:dyDescent="0.5">
      <c r="A69" s="74"/>
      <c r="B69" s="74"/>
      <c r="C69" s="74"/>
      <c r="D69" s="74"/>
      <c r="E69" s="74"/>
      <c r="F69" s="203"/>
      <c r="G69" s="203"/>
      <c r="H69" s="203"/>
      <c r="I69" s="203"/>
      <c r="J69" s="203"/>
      <c r="K69" s="203"/>
      <c r="L69" s="203"/>
      <c r="M69" s="203"/>
      <c r="N69" s="74"/>
      <c r="O69" s="74"/>
    </row>
    <row r="70" spans="1:15" x14ac:dyDescent="0.5">
      <c r="A70" s="74"/>
      <c r="B70" s="74"/>
      <c r="C70" s="74"/>
      <c r="D70" s="74"/>
      <c r="E70" s="74"/>
      <c r="F70" s="203"/>
      <c r="G70" s="203"/>
      <c r="H70" s="203"/>
      <c r="I70" s="203"/>
      <c r="J70" s="203"/>
      <c r="K70" s="203"/>
      <c r="L70" s="203"/>
      <c r="M70" s="203"/>
      <c r="N70" s="74"/>
      <c r="O70" s="74"/>
    </row>
    <row r="71" spans="1:15" x14ac:dyDescent="0.5">
      <c r="A71" s="74"/>
      <c r="B71" s="74"/>
      <c r="C71" s="74"/>
      <c r="D71" s="74"/>
      <c r="E71" s="74"/>
      <c r="F71" s="203"/>
      <c r="G71" s="203"/>
      <c r="H71" s="203"/>
      <c r="I71" s="203"/>
      <c r="J71" s="203"/>
      <c r="K71" s="203"/>
      <c r="L71" s="203"/>
      <c r="M71" s="203"/>
      <c r="N71" s="74"/>
      <c r="O71" s="74"/>
    </row>
    <row r="72" spans="1:15" x14ac:dyDescent="0.5">
      <c r="H72" s="44"/>
      <c r="I72" s="44"/>
      <c r="J72" s="44"/>
      <c r="K72" s="44"/>
      <c r="L72" s="44"/>
      <c r="M72" s="44"/>
    </row>
    <row r="75" spans="1:15" x14ac:dyDescent="0.5">
      <c r="A75" s="96" t="s">
        <v>50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8"/>
    </row>
    <row r="76" spans="1:15" x14ac:dyDescent="0.5">
      <c r="A76" s="3" t="s">
        <v>51</v>
      </c>
      <c r="G76" s="93" t="str">
        <f>G6</f>
        <v>นางสาวพัณณิตา  ขันติจีระวัฒนกุล</v>
      </c>
      <c r="H76" s="93"/>
      <c r="I76" s="93"/>
      <c r="J76" s="93"/>
      <c r="K76" s="44" t="s">
        <v>5</v>
      </c>
      <c r="L76" s="93" t="str">
        <f>L6</f>
        <v xml:space="preserve">หัวหน้าสำนักปลัดองค์การบริหารส่วนตำบล </v>
      </c>
      <c r="M76" s="93"/>
      <c r="N76" s="93"/>
      <c r="O76" s="93"/>
    </row>
    <row r="77" spans="1:15" x14ac:dyDescent="0.5">
      <c r="A77" s="3" t="s">
        <v>52</v>
      </c>
      <c r="E77" s="93" t="str">
        <f>G10</f>
        <v>นายสมชาย  วิมลโสภารัตน์</v>
      </c>
      <c r="F77" s="93"/>
      <c r="G77" s="93"/>
      <c r="H77" s="93"/>
      <c r="I77" s="93"/>
      <c r="J77" s="93"/>
      <c r="K77" s="44" t="s">
        <v>5</v>
      </c>
      <c r="L77" s="93" t="str">
        <f>L10</f>
        <v>ปลัดองค์การบริหารส่วนตำบลชุมตาบง</v>
      </c>
      <c r="M77" s="93"/>
      <c r="N77" s="93"/>
      <c r="O77" s="93"/>
    </row>
    <row r="78" spans="1:15" x14ac:dyDescent="0.5">
      <c r="A78" s="3" t="s">
        <v>53</v>
      </c>
    </row>
    <row r="79" spans="1:15" x14ac:dyDescent="0.5">
      <c r="A79" s="3" t="s">
        <v>54</v>
      </c>
    </row>
    <row r="80" spans="1:15" x14ac:dyDescent="0.5">
      <c r="A80" s="3" t="s">
        <v>55</v>
      </c>
    </row>
    <row r="81" spans="1:15" x14ac:dyDescent="0.5">
      <c r="A81" s="3" t="s">
        <v>56</v>
      </c>
    </row>
    <row r="82" spans="1:15" x14ac:dyDescent="0.5">
      <c r="A82" s="3" t="s">
        <v>57</v>
      </c>
    </row>
    <row r="84" spans="1:15" x14ac:dyDescent="0.5">
      <c r="A84" s="99" t="s">
        <v>158</v>
      </c>
      <c r="B84" s="99"/>
      <c r="C84" s="99"/>
      <c r="D84" s="99"/>
      <c r="E84" s="99"/>
      <c r="F84" s="99"/>
      <c r="G84" s="99"/>
      <c r="I84" s="93" t="s">
        <v>159</v>
      </c>
      <c r="J84" s="93"/>
      <c r="K84" s="93"/>
      <c r="L84" s="93"/>
      <c r="M84" s="93"/>
      <c r="N84" s="93"/>
      <c r="O84" s="93"/>
    </row>
    <row r="85" spans="1:15" x14ac:dyDescent="0.5">
      <c r="A85" s="45" t="s">
        <v>58</v>
      </c>
      <c r="B85" s="99" t="str">
        <f>G6</f>
        <v>นางสาวพัณณิตา  ขันติจีระวัฒนกุล</v>
      </c>
      <c r="C85" s="99"/>
      <c r="D85" s="99"/>
      <c r="E85" s="99"/>
      <c r="F85" s="3" t="s">
        <v>59</v>
      </c>
      <c r="I85" s="45" t="s">
        <v>58</v>
      </c>
      <c r="J85" s="99" t="str">
        <f>G10</f>
        <v>นายสมชาย  วิมลโสภารัตน์</v>
      </c>
      <c r="K85" s="99"/>
      <c r="L85" s="99"/>
      <c r="M85" s="99"/>
      <c r="N85" s="3" t="s">
        <v>59</v>
      </c>
    </row>
    <row r="86" spans="1:15" x14ac:dyDescent="0.5">
      <c r="A86" s="3" t="s">
        <v>5</v>
      </c>
      <c r="B86" s="93" t="str">
        <f>L6</f>
        <v xml:space="preserve">หัวหน้าสำนักปลัดองค์การบริหารส่วนตำบล </v>
      </c>
      <c r="C86" s="93"/>
      <c r="D86" s="93"/>
      <c r="E86" s="93"/>
      <c r="F86" s="93"/>
      <c r="I86" s="3" t="s">
        <v>5</v>
      </c>
      <c r="J86" s="46" t="str">
        <f>L10</f>
        <v>ปลัดองค์การบริหารส่วนตำบลชุมตาบง</v>
      </c>
      <c r="K86" s="46"/>
      <c r="L86" s="46"/>
      <c r="M86" s="46"/>
      <c r="N86" s="46"/>
    </row>
    <row r="87" spans="1:15" x14ac:dyDescent="0.5">
      <c r="A87" s="3" t="s">
        <v>117</v>
      </c>
      <c r="I87" s="3" t="s">
        <v>118</v>
      </c>
    </row>
    <row r="89" spans="1:15" x14ac:dyDescent="0.5">
      <c r="A89" s="96" t="s">
        <v>60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8"/>
    </row>
    <row r="90" spans="1:15" x14ac:dyDescent="0.5">
      <c r="A90" s="47" t="s">
        <v>61</v>
      </c>
    </row>
    <row r="91" spans="1:15" x14ac:dyDescent="0.5">
      <c r="B91" s="3" t="s">
        <v>62</v>
      </c>
    </row>
    <row r="92" spans="1:15" x14ac:dyDescent="0.5">
      <c r="A92" s="99" t="s">
        <v>166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1:15" x14ac:dyDescent="0.5">
      <c r="E93" s="45" t="s">
        <v>147</v>
      </c>
      <c r="F93" s="93" t="s">
        <v>167</v>
      </c>
      <c r="G93" s="93"/>
      <c r="H93" s="93"/>
      <c r="I93" s="93"/>
      <c r="J93" s="3" t="s">
        <v>147</v>
      </c>
    </row>
    <row r="94" spans="1:15" x14ac:dyDescent="0.5">
      <c r="A94" s="100" t="s">
        <v>147</v>
      </c>
      <c r="B94" s="100"/>
      <c r="C94" s="100"/>
      <c r="D94" s="100"/>
      <c r="E94" s="100"/>
      <c r="F94" s="93" t="s">
        <v>168</v>
      </c>
      <c r="G94" s="93"/>
      <c r="H94" s="93"/>
      <c r="I94" s="93"/>
      <c r="J94" s="93"/>
    </row>
    <row r="95" spans="1:15" x14ac:dyDescent="0.5">
      <c r="E95" s="91" t="s">
        <v>119</v>
      </c>
      <c r="F95" s="91"/>
      <c r="G95" s="91"/>
      <c r="H95" s="91"/>
      <c r="I95" s="91"/>
      <c r="J95" s="91"/>
    </row>
    <row r="96" spans="1:15" x14ac:dyDescent="0.5">
      <c r="E96" s="74"/>
      <c r="F96" s="74"/>
      <c r="G96" s="74"/>
      <c r="H96" s="74"/>
      <c r="I96" s="74"/>
      <c r="J96" s="74"/>
    </row>
    <row r="97" spans="1:15" x14ac:dyDescent="0.5">
      <c r="E97" s="74"/>
      <c r="F97" s="74"/>
      <c r="G97" s="74"/>
      <c r="H97" s="74"/>
      <c r="I97" s="74"/>
      <c r="J97" s="74"/>
    </row>
    <row r="98" spans="1:15" x14ac:dyDescent="0.5">
      <c r="E98" s="74"/>
      <c r="F98" s="74"/>
      <c r="G98" s="74"/>
      <c r="H98" s="74"/>
      <c r="I98" s="74"/>
      <c r="J98" s="74"/>
    </row>
    <row r="99" spans="1:15" x14ac:dyDescent="0.5">
      <c r="A99" s="48" t="s">
        <v>63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</row>
    <row r="100" spans="1:15" x14ac:dyDescent="0.5">
      <c r="A100" s="137" t="s">
        <v>64</v>
      </c>
      <c r="B100" s="137"/>
      <c r="C100" s="137"/>
      <c r="D100" s="137"/>
      <c r="E100" s="173" t="s">
        <v>67</v>
      </c>
      <c r="F100" s="174"/>
      <c r="G100" s="173" t="s">
        <v>29</v>
      </c>
      <c r="H100" s="174"/>
      <c r="I100" s="137" t="s">
        <v>69</v>
      </c>
      <c r="J100" s="137"/>
      <c r="K100" s="137"/>
      <c r="L100" s="137"/>
      <c r="M100" s="137"/>
      <c r="N100" s="137"/>
      <c r="O100" s="137"/>
    </row>
    <row r="101" spans="1:15" x14ac:dyDescent="0.5">
      <c r="A101" s="137"/>
      <c r="B101" s="137"/>
      <c r="C101" s="137"/>
      <c r="D101" s="137"/>
      <c r="E101" s="170" t="s">
        <v>68</v>
      </c>
      <c r="F101" s="171"/>
      <c r="G101" s="170" t="s">
        <v>68</v>
      </c>
      <c r="H101" s="171"/>
      <c r="I101" s="137"/>
      <c r="J101" s="137"/>
      <c r="K101" s="137"/>
      <c r="L101" s="137"/>
      <c r="M101" s="137"/>
      <c r="N101" s="137"/>
      <c r="O101" s="137"/>
    </row>
    <row r="102" spans="1:15" x14ac:dyDescent="0.5">
      <c r="A102" s="172" t="s">
        <v>65</v>
      </c>
      <c r="B102" s="172"/>
      <c r="C102" s="172"/>
      <c r="D102" s="172"/>
      <c r="E102" s="137">
        <f>J26</f>
        <v>70</v>
      </c>
      <c r="F102" s="137"/>
      <c r="G102" s="137">
        <f>N42</f>
        <v>0</v>
      </c>
      <c r="H102" s="137"/>
      <c r="I102" s="11"/>
      <c r="J102" s="12" t="s">
        <v>70</v>
      </c>
      <c r="K102" s="12"/>
      <c r="L102" s="12" t="s">
        <v>74</v>
      </c>
      <c r="M102" s="12"/>
      <c r="N102" s="12"/>
      <c r="O102" s="13"/>
    </row>
    <row r="103" spans="1:15" x14ac:dyDescent="0.5">
      <c r="A103" s="172"/>
      <c r="B103" s="172"/>
      <c r="C103" s="172"/>
      <c r="D103" s="172"/>
      <c r="E103" s="137"/>
      <c r="F103" s="137"/>
      <c r="G103" s="137"/>
      <c r="H103" s="137"/>
      <c r="I103" s="14"/>
      <c r="J103" s="15" t="s">
        <v>71</v>
      </c>
      <c r="K103" s="15"/>
      <c r="L103" s="15" t="s">
        <v>75</v>
      </c>
      <c r="M103" s="15"/>
      <c r="N103" s="15"/>
      <c r="O103" s="16"/>
    </row>
    <row r="104" spans="1:15" x14ac:dyDescent="0.5">
      <c r="A104" s="172" t="s">
        <v>66</v>
      </c>
      <c r="B104" s="172"/>
      <c r="C104" s="172"/>
      <c r="D104" s="172"/>
      <c r="E104" s="137">
        <f>E68</f>
        <v>30</v>
      </c>
      <c r="F104" s="137"/>
      <c r="G104" s="137">
        <f>N68</f>
        <v>29.6</v>
      </c>
      <c r="H104" s="137"/>
      <c r="I104" s="14"/>
      <c r="J104" s="15" t="s">
        <v>72</v>
      </c>
      <c r="K104" s="15"/>
      <c r="L104" s="15" t="s">
        <v>76</v>
      </c>
      <c r="M104" s="15"/>
      <c r="N104" s="15"/>
      <c r="O104" s="16"/>
    </row>
    <row r="105" spans="1:15" x14ac:dyDescent="0.5">
      <c r="A105" s="172"/>
      <c r="B105" s="172"/>
      <c r="C105" s="172"/>
      <c r="D105" s="172"/>
      <c r="E105" s="137"/>
      <c r="F105" s="137"/>
      <c r="G105" s="137"/>
      <c r="H105" s="137"/>
      <c r="I105" s="14"/>
      <c r="J105" s="15" t="s">
        <v>142</v>
      </c>
      <c r="K105" s="15"/>
      <c r="L105" s="15" t="s">
        <v>77</v>
      </c>
      <c r="M105" s="15"/>
      <c r="N105" s="15"/>
      <c r="O105" s="16"/>
    </row>
    <row r="106" spans="1:15" x14ac:dyDescent="0.5">
      <c r="A106" s="137" t="s">
        <v>22</v>
      </c>
      <c r="B106" s="137"/>
      <c r="C106" s="137"/>
      <c r="D106" s="137"/>
      <c r="E106" s="137">
        <f>SUM(E102:F105)</f>
        <v>100</v>
      </c>
      <c r="F106" s="137"/>
      <c r="G106" s="137">
        <f>SUM(G102:H105)</f>
        <v>29.6</v>
      </c>
      <c r="H106" s="137"/>
      <c r="I106" s="17"/>
      <c r="J106" s="5" t="s">
        <v>73</v>
      </c>
      <c r="K106" s="5"/>
      <c r="L106" s="5" t="s">
        <v>78</v>
      </c>
      <c r="M106" s="5"/>
      <c r="N106" s="5"/>
      <c r="O106" s="18"/>
    </row>
    <row r="107" spans="1:15" x14ac:dyDescent="0.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</row>
    <row r="108" spans="1:15" x14ac:dyDescent="0.5">
      <c r="A108" s="92" t="s">
        <v>161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177"/>
    </row>
    <row r="109" spans="1:15" x14ac:dyDescent="0.5">
      <c r="A109" s="14"/>
      <c r="B109" s="15"/>
      <c r="C109" s="15"/>
      <c r="D109" s="15"/>
      <c r="E109" s="49"/>
      <c r="F109" s="49" t="s">
        <v>147</v>
      </c>
      <c r="G109" s="91" t="s">
        <v>151</v>
      </c>
      <c r="H109" s="91"/>
      <c r="I109" s="91"/>
      <c r="J109" s="91"/>
      <c r="K109" s="15" t="s">
        <v>147</v>
      </c>
      <c r="L109" s="15"/>
      <c r="M109" s="15"/>
      <c r="N109" s="15"/>
      <c r="O109" s="16"/>
    </row>
    <row r="110" spans="1:15" x14ac:dyDescent="0.5">
      <c r="A110" s="14"/>
      <c r="B110" s="15"/>
      <c r="C110" s="15"/>
      <c r="D110" s="15"/>
      <c r="E110" s="178" t="s">
        <v>160</v>
      </c>
      <c r="F110" s="178"/>
      <c r="G110" s="95" t="s">
        <v>152</v>
      </c>
      <c r="H110" s="95"/>
      <c r="I110" s="95"/>
      <c r="J110" s="95"/>
      <c r="K110" s="95"/>
      <c r="L110" s="15"/>
      <c r="M110" s="15"/>
      <c r="N110" s="15"/>
      <c r="O110" s="16"/>
    </row>
    <row r="111" spans="1:15" x14ac:dyDescent="0.5">
      <c r="A111" s="17"/>
      <c r="B111" s="5"/>
      <c r="C111" s="5"/>
      <c r="D111" s="5"/>
      <c r="E111" s="5"/>
      <c r="F111" s="94" t="s">
        <v>117</v>
      </c>
      <c r="G111" s="94"/>
      <c r="H111" s="94"/>
      <c r="I111" s="94"/>
      <c r="J111" s="94"/>
      <c r="K111" s="5"/>
      <c r="L111" s="5"/>
      <c r="M111" s="5"/>
      <c r="N111" s="5"/>
      <c r="O111" s="18"/>
    </row>
    <row r="113" spans="1:15" x14ac:dyDescent="0.5">
      <c r="A113" s="96" t="s">
        <v>79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8"/>
    </row>
    <row r="114" spans="1:15" x14ac:dyDescent="0.5">
      <c r="A114" s="175" t="s">
        <v>80</v>
      </c>
      <c r="B114" s="175"/>
      <c r="C114" s="175"/>
      <c r="D114" s="175"/>
      <c r="E114" s="175" t="s">
        <v>82</v>
      </c>
      <c r="F114" s="175"/>
      <c r="G114" s="175"/>
      <c r="H114" s="175"/>
      <c r="I114" s="175" t="s">
        <v>121</v>
      </c>
      <c r="J114" s="175"/>
      <c r="K114" s="175"/>
      <c r="L114" s="175"/>
      <c r="M114" s="51" t="s">
        <v>84</v>
      </c>
      <c r="N114" s="51"/>
      <c r="O114" s="51"/>
    </row>
    <row r="115" spans="1:15" x14ac:dyDescent="0.5">
      <c r="A115" s="176" t="s">
        <v>81</v>
      </c>
      <c r="B115" s="176"/>
      <c r="C115" s="176"/>
      <c r="D115" s="176"/>
      <c r="E115" s="176" t="s">
        <v>83</v>
      </c>
      <c r="F115" s="176"/>
      <c r="G115" s="176"/>
      <c r="H115" s="176"/>
      <c r="I115" s="176" t="s">
        <v>120</v>
      </c>
      <c r="J115" s="176"/>
      <c r="K115" s="176"/>
      <c r="L115" s="176"/>
      <c r="M115" s="176" t="s">
        <v>85</v>
      </c>
      <c r="N115" s="176"/>
      <c r="O115" s="176"/>
    </row>
    <row r="116" spans="1:15" x14ac:dyDescent="0.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</row>
    <row r="117" spans="1:15" x14ac:dyDescent="0.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</row>
    <row r="118" spans="1:15" x14ac:dyDescent="0.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</row>
    <row r="119" spans="1:15" x14ac:dyDescent="0.5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</row>
    <row r="120" spans="1:15" x14ac:dyDescent="0.5">
      <c r="A120" s="75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6"/>
    </row>
    <row r="121" spans="1:15" x14ac:dyDescent="0.5">
      <c r="A121" s="75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6"/>
    </row>
    <row r="122" spans="1:15" x14ac:dyDescent="0.5">
      <c r="A122" s="75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6"/>
    </row>
    <row r="123" spans="1:15" x14ac:dyDescent="0.5">
      <c r="A123" s="180" t="s">
        <v>86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81"/>
    </row>
    <row r="124" spans="1:15" x14ac:dyDescent="0.5">
      <c r="A124" s="14"/>
      <c r="B124" s="15" t="s">
        <v>87</v>
      </c>
      <c r="C124" s="15"/>
      <c r="D124" s="15"/>
      <c r="E124" s="15"/>
      <c r="F124" s="15"/>
      <c r="G124" s="15" t="s">
        <v>88</v>
      </c>
      <c r="H124" s="15"/>
      <c r="I124" s="15"/>
      <c r="J124" s="15"/>
      <c r="K124" s="15" t="s">
        <v>89</v>
      </c>
      <c r="L124" s="15"/>
      <c r="M124" s="15"/>
      <c r="N124" s="15"/>
      <c r="O124" s="16"/>
    </row>
    <row r="125" spans="1:15" x14ac:dyDescent="0.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 t="s">
        <v>90</v>
      </c>
      <c r="L125" s="15"/>
      <c r="M125" s="15"/>
      <c r="N125" s="15"/>
      <c r="O125" s="16"/>
    </row>
    <row r="126" spans="1:15" x14ac:dyDescent="0.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 t="s">
        <v>91</v>
      </c>
      <c r="L126" s="15"/>
      <c r="M126" s="15"/>
      <c r="N126" s="15"/>
      <c r="O126" s="16"/>
    </row>
    <row r="127" spans="1:15" x14ac:dyDescent="0.5">
      <c r="A127" s="14" t="s">
        <v>145</v>
      </c>
      <c r="B127" s="15"/>
      <c r="C127" s="15"/>
      <c r="D127" s="15"/>
      <c r="E127" s="15"/>
      <c r="F127" s="15" t="s">
        <v>146</v>
      </c>
      <c r="G127" s="15"/>
      <c r="H127" s="15"/>
      <c r="I127" s="15"/>
      <c r="J127" s="15"/>
      <c r="K127" s="15" t="s">
        <v>123</v>
      </c>
      <c r="L127" s="15"/>
      <c r="M127" s="15"/>
      <c r="N127" s="15"/>
      <c r="O127" s="16"/>
    </row>
    <row r="128" spans="1:15" x14ac:dyDescent="0.5">
      <c r="A128" s="52" t="s">
        <v>58</v>
      </c>
      <c r="B128" s="91" t="str">
        <f>G109</f>
        <v>(นายสมชาย  วิมลโสภารัตน์)</v>
      </c>
      <c r="C128" s="91"/>
      <c r="D128" s="91"/>
      <c r="E128" s="15" t="s">
        <v>134</v>
      </c>
      <c r="F128" s="50" t="s">
        <v>58</v>
      </c>
      <c r="G128" s="91" t="str">
        <f t="shared" ref="G128" si="0">G6</f>
        <v>นางสาวพัณณิตา  ขันติจีระวัฒนกุล</v>
      </c>
      <c r="H128" s="91"/>
      <c r="I128" s="91"/>
      <c r="J128" s="15" t="s">
        <v>122</v>
      </c>
      <c r="K128" s="50"/>
      <c r="L128" s="71"/>
      <c r="M128" s="71"/>
      <c r="N128" s="71"/>
      <c r="O128" s="16" t="s">
        <v>59</v>
      </c>
    </row>
    <row r="129" spans="1:15" x14ac:dyDescent="0.5">
      <c r="A129" s="52" t="s">
        <v>5</v>
      </c>
      <c r="B129" s="95" t="str">
        <f>G110</f>
        <v>ตำแหน่งปลัดองค์การบริหารส่วนตำบลชุมตาบง</v>
      </c>
      <c r="C129" s="95"/>
      <c r="D129" s="95"/>
      <c r="E129" s="95"/>
      <c r="F129" s="50" t="s">
        <v>5</v>
      </c>
      <c r="G129" s="95" t="str">
        <f>B86</f>
        <v xml:space="preserve">หัวหน้าสำนักปลัดองค์การบริหารส่วนตำบล </v>
      </c>
      <c r="H129" s="95"/>
      <c r="I129" s="95"/>
      <c r="J129" s="95"/>
      <c r="K129" s="95" t="s">
        <v>148</v>
      </c>
      <c r="L129" s="95"/>
      <c r="M129" s="95"/>
      <c r="N129" s="95"/>
      <c r="O129" s="72"/>
    </row>
    <row r="130" spans="1:15" x14ac:dyDescent="0.5">
      <c r="A130" s="14"/>
      <c r="B130" s="15" t="s">
        <v>12</v>
      </c>
      <c r="C130" s="15"/>
      <c r="D130" s="15"/>
      <c r="E130" s="15"/>
      <c r="F130" s="15"/>
      <c r="G130" s="91" t="s">
        <v>3</v>
      </c>
      <c r="H130" s="91"/>
      <c r="I130" s="91"/>
      <c r="J130" s="15"/>
      <c r="K130" s="15"/>
      <c r="L130" s="91" t="s">
        <v>93</v>
      </c>
      <c r="M130" s="91"/>
      <c r="N130" s="15"/>
      <c r="O130" s="16"/>
    </row>
    <row r="131" spans="1:15" x14ac:dyDescent="0.5">
      <c r="A131" s="92" t="s">
        <v>92</v>
      </c>
      <c r="B131" s="91"/>
      <c r="C131" s="91"/>
      <c r="D131" s="91"/>
      <c r="E131" s="91"/>
      <c r="F131" s="91" t="s">
        <v>92</v>
      </c>
      <c r="G131" s="91"/>
      <c r="H131" s="91"/>
      <c r="I131" s="91"/>
      <c r="J131" s="91"/>
      <c r="K131" s="15" t="s">
        <v>92</v>
      </c>
      <c r="L131" s="15"/>
      <c r="M131" s="15"/>
      <c r="N131" s="15"/>
      <c r="O131" s="16"/>
    </row>
    <row r="132" spans="1:15" s="2" customFormat="1" x14ac:dyDescent="0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s="2" customFormat="1" x14ac:dyDescent="0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x14ac:dyDescent="0.5">
      <c r="A134" s="96" t="s">
        <v>94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8"/>
    </row>
    <row r="135" spans="1:15" x14ac:dyDescent="0.5">
      <c r="B135" s="3" t="s">
        <v>95</v>
      </c>
    </row>
    <row r="136" spans="1:15" x14ac:dyDescent="0.5">
      <c r="B136" s="3" t="s">
        <v>96</v>
      </c>
      <c r="D136" s="3" t="s">
        <v>97</v>
      </c>
    </row>
    <row r="137" spans="1:15" x14ac:dyDescent="0.5">
      <c r="D137" s="3" t="s">
        <v>98</v>
      </c>
    </row>
    <row r="138" spans="1:15" x14ac:dyDescent="0.5">
      <c r="D138" s="3" t="s">
        <v>99</v>
      </c>
    </row>
    <row r="140" spans="1:15" x14ac:dyDescent="0.5">
      <c r="D140" s="93" t="s">
        <v>150</v>
      </c>
      <c r="E140" s="93"/>
      <c r="F140" s="93"/>
      <c r="G140" s="93"/>
      <c r="H140" s="93"/>
    </row>
    <row r="141" spans="1:15" x14ac:dyDescent="0.5">
      <c r="D141" s="45"/>
      <c r="E141" s="99" t="s">
        <v>151</v>
      </c>
      <c r="F141" s="99"/>
      <c r="G141" s="99"/>
      <c r="H141" s="99"/>
    </row>
    <row r="142" spans="1:15" x14ac:dyDescent="0.5">
      <c r="A142" s="100" t="s">
        <v>147</v>
      </c>
      <c r="B142" s="100"/>
      <c r="C142" s="100"/>
      <c r="D142" s="100"/>
      <c r="E142" s="93" t="s">
        <v>162</v>
      </c>
      <c r="F142" s="93"/>
      <c r="G142" s="93"/>
      <c r="H142" s="93"/>
      <c r="I142" s="93"/>
    </row>
    <row r="143" spans="1:15" x14ac:dyDescent="0.5">
      <c r="D143" s="99" t="s">
        <v>163</v>
      </c>
      <c r="E143" s="99"/>
      <c r="F143" s="99"/>
      <c r="G143" s="99"/>
      <c r="H143" s="99"/>
    </row>
    <row r="144" spans="1:15" x14ac:dyDescent="0.5">
      <c r="D144" s="78"/>
      <c r="E144" s="78"/>
      <c r="F144" s="78"/>
      <c r="G144" s="78"/>
      <c r="H144" s="78"/>
    </row>
    <row r="145" spans="1:15" x14ac:dyDescent="0.5">
      <c r="D145" s="78"/>
      <c r="E145" s="78"/>
      <c r="F145" s="78"/>
      <c r="G145" s="78"/>
      <c r="H145" s="78"/>
    </row>
    <row r="147" spans="1:15" x14ac:dyDescent="0.5">
      <c r="A147" s="96" t="s">
        <v>100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8"/>
    </row>
    <row r="148" spans="1:15" x14ac:dyDescent="0.5">
      <c r="A148" s="11"/>
      <c r="B148" s="12" t="s">
        <v>95</v>
      </c>
      <c r="C148" s="12"/>
      <c r="D148" s="12"/>
      <c r="E148" s="12"/>
      <c r="F148" s="12"/>
      <c r="G148" s="12" t="s">
        <v>124</v>
      </c>
      <c r="H148" s="12"/>
      <c r="I148" s="12"/>
      <c r="J148" s="12"/>
      <c r="K148" s="12" t="s">
        <v>125</v>
      </c>
      <c r="L148" s="12"/>
      <c r="M148" s="12"/>
      <c r="N148" s="12"/>
      <c r="O148" s="13"/>
    </row>
    <row r="149" spans="1:15" x14ac:dyDescent="0.5">
      <c r="A149" s="14"/>
      <c r="B149" s="15" t="s">
        <v>96</v>
      </c>
      <c r="C149" s="15"/>
      <c r="D149" s="15" t="s">
        <v>97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6"/>
    </row>
    <row r="150" spans="1:15" x14ac:dyDescent="0.5">
      <c r="A150" s="14"/>
      <c r="B150" s="15"/>
      <c r="C150" s="15"/>
      <c r="D150" s="15" t="s">
        <v>98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6"/>
    </row>
    <row r="151" spans="1:15" x14ac:dyDescent="0.5">
      <c r="A151" s="14"/>
      <c r="B151" s="15"/>
      <c r="C151" s="15"/>
      <c r="D151" s="15" t="s">
        <v>99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6"/>
    </row>
    <row r="152" spans="1:15" ht="19.5" customHeight="1" x14ac:dyDescent="0.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6"/>
    </row>
    <row r="153" spans="1:15" x14ac:dyDescent="0.5">
      <c r="A153" s="14"/>
      <c r="B153" s="15"/>
      <c r="C153" s="15"/>
      <c r="D153" s="15" t="s">
        <v>127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6"/>
    </row>
    <row r="154" spans="1:15" x14ac:dyDescent="0.5">
      <c r="A154" s="14"/>
      <c r="B154" s="15"/>
      <c r="C154" s="15"/>
      <c r="D154" s="91" t="s">
        <v>151</v>
      </c>
      <c r="E154" s="91"/>
      <c r="F154" s="91"/>
      <c r="G154" s="91"/>
      <c r="H154" s="91"/>
      <c r="I154" s="15"/>
      <c r="J154" s="15"/>
      <c r="K154" s="15"/>
      <c r="L154" s="15"/>
      <c r="M154" s="15"/>
      <c r="N154" s="15"/>
      <c r="O154" s="16"/>
    </row>
    <row r="155" spans="1:15" x14ac:dyDescent="0.5">
      <c r="A155" s="73" t="s">
        <v>147</v>
      </c>
      <c r="B155" s="71"/>
      <c r="C155" s="71"/>
      <c r="D155" s="91" t="s">
        <v>152</v>
      </c>
      <c r="E155" s="91"/>
      <c r="F155" s="91"/>
      <c r="G155" s="91"/>
      <c r="H155" s="91"/>
      <c r="I155" s="71"/>
      <c r="J155" s="15"/>
      <c r="K155" s="15"/>
      <c r="L155" s="15"/>
      <c r="M155" s="15"/>
      <c r="N155" s="15"/>
      <c r="O155" s="16"/>
    </row>
    <row r="156" spans="1:15" x14ac:dyDescent="0.5">
      <c r="A156" s="14"/>
      <c r="B156" s="15"/>
      <c r="C156" s="15"/>
      <c r="D156" s="95" t="s">
        <v>153</v>
      </c>
      <c r="E156" s="95"/>
      <c r="F156" s="95"/>
      <c r="G156" s="95"/>
      <c r="H156" s="95"/>
      <c r="I156" s="95"/>
      <c r="J156" s="15"/>
      <c r="K156" s="15"/>
      <c r="L156" s="15"/>
      <c r="M156" s="15"/>
      <c r="N156" s="15"/>
      <c r="O156" s="16"/>
    </row>
    <row r="157" spans="1:15" x14ac:dyDescent="0.5">
      <c r="A157" s="17"/>
      <c r="B157" s="5"/>
      <c r="C157" s="5"/>
      <c r="D157" s="94" t="s">
        <v>92</v>
      </c>
      <c r="E157" s="94"/>
      <c r="F157" s="94"/>
      <c r="G157" s="94"/>
      <c r="H157" s="94"/>
      <c r="I157" s="5"/>
      <c r="J157" s="5"/>
      <c r="K157" s="5"/>
      <c r="L157" s="5"/>
      <c r="M157" s="5"/>
      <c r="N157" s="5"/>
      <c r="O157" s="18"/>
    </row>
    <row r="158" spans="1:15" x14ac:dyDescent="0.5">
      <c r="A158" s="96" t="s">
        <v>170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8"/>
    </row>
    <row r="159" spans="1:15" x14ac:dyDescent="0.5">
      <c r="A159" s="11"/>
      <c r="B159" s="12" t="s">
        <v>128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1:15" x14ac:dyDescent="0.5">
      <c r="A160" s="14"/>
      <c r="B160" s="15" t="s">
        <v>96</v>
      </c>
      <c r="C160" s="15"/>
      <c r="D160" s="15" t="s">
        <v>97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6"/>
    </row>
    <row r="161" spans="1:15" x14ac:dyDescent="0.5">
      <c r="A161" s="14"/>
      <c r="B161" s="15"/>
      <c r="C161" s="15"/>
      <c r="D161" s="15" t="s">
        <v>98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6"/>
    </row>
    <row r="162" spans="1:15" x14ac:dyDescent="0.5">
      <c r="A162" s="14"/>
      <c r="B162" s="15"/>
      <c r="C162" s="15"/>
      <c r="D162" s="15" t="s">
        <v>99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6"/>
    </row>
    <row r="163" spans="1:15" x14ac:dyDescent="0.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6"/>
    </row>
    <row r="164" spans="1:15" x14ac:dyDescent="0.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</row>
    <row r="165" spans="1:15" x14ac:dyDescent="0.5">
      <c r="A165" s="14"/>
      <c r="B165" s="15"/>
      <c r="C165" s="15"/>
      <c r="D165" s="15" t="s">
        <v>126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6"/>
    </row>
    <row r="166" spans="1:15" x14ac:dyDescent="0.5">
      <c r="A166" s="14"/>
      <c r="B166" s="15"/>
      <c r="C166" s="15"/>
      <c r="D166" s="95" t="s">
        <v>154</v>
      </c>
      <c r="E166" s="95"/>
      <c r="F166" s="95"/>
      <c r="G166" s="95"/>
      <c r="H166" s="95"/>
      <c r="I166" s="15"/>
      <c r="J166" s="15"/>
      <c r="K166" s="15"/>
      <c r="L166" s="15"/>
      <c r="M166" s="15"/>
      <c r="N166" s="15"/>
      <c r="O166" s="16"/>
    </row>
    <row r="167" spans="1:15" x14ac:dyDescent="0.5">
      <c r="A167" s="73" t="s">
        <v>147</v>
      </c>
      <c r="B167" s="71"/>
      <c r="C167" s="71"/>
      <c r="D167" s="95" t="s">
        <v>155</v>
      </c>
      <c r="E167" s="95"/>
      <c r="F167" s="95"/>
      <c r="G167" s="95"/>
      <c r="H167" s="95"/>
      <c r="I167" s="95"/>
      <c r="J167" s="15"/>
      <c r="K167" s="15"/>
      <c r="L167" s="15"/>
      <c r="M167" s="15"/>
      <c r="N167" s="15"/>
      <c r="O167" s="16"/>
    </row>
    <row r="168" spans="1:15" x14ac:dyDescent="0.5">
      <c r="A168" s="17"/>
      <c r="B168" s="5"/>
      <c r="C168" s="5"/>
      <c r="D168" s="90" t="s">
        <v>156</v>
      </c>
      <c r="E168" s="90"/>
      <c r="F168" s="90"/>
      <c r="G168" s="90"/>
      <c r="H168" s="90"/>
      <c r="I168" s="5"/>
      <c r="J168" s="5"/>
      <c r="K168" s="5"/>
      <c r="L168" s="5"/>
      <c r="M168" s="5"/>
      <c r="N168" s="5"/>
      <c r="O168" s="18"/>
    </row>
  </sheetData>
  <mergeCells count="254">
    <mergeCell ref="M16:M19"/>
    <mergeCell ref="N16:N19"/>
    <mergeCell ref="O16:O19"/>
    <mergeCell ref="B21:E21"/>
    <mergeCell ref="F21:I21"/>
    <mergeCell ref="B23:E23"/>
    <mergeCell ref="A23:A25"/>
    <mergeCell ref="F23:I23"/>
    <mergeCell ref="J23:J25"/>
    <mergeCell ref="K23:K25"/>
    <mergeCell ref="L23:L25"/>
    <mergeCell ref="M23:M25"/>
    <mergeCell ref="N23:N25"/>
    <mergeCell ref="O23:O25"/>
    <mergeCell ref="A116:D116"/>
    <mergeCell ref="E116:H116"/>
    <mergeCell ref="I116:L116"/>
    <mergeCell ref="M116:O116"/>
    <mergeCell ref="A117:D117"/>
    <mergeCell ref="E117:H117"/>
    <mergeCell ref="I117:L117"/>
    <mergeCell ref="M117:O117"/>
    <mergeCell ref="A123:O123"/>
    <mergeCell ref="B128:D128"/>
    <mergeCell ref="B129:E129"/>
    <mergeCell ref="G129:J129"/>
    <mergeCell ref="A118:D118"/>
    <mergeCell ref="E118:H118"/>
    <mergeCell ref="I118:L118"/>
    <mergeCell ref="M118:O118"/>
    <mergeCell ref="A119:D119"/>
    <mergeCell ref="E119:H119"/>
    <mergeCell ref="I119:L119"/>
    <mergeCell ref="M119:O119"/>
    <mergeCell ref="G128:I128"/>
    <mergeCell ref="K129:N129"/>
    <mergeCell ref="A113:O113"/>
    <mergeCell ref="A114:D114"/>
    <mergeCell ref="E114:H114"/>
    <mergeCell ref="I114:L114"/>
    <mergeCell ref="A115:D115"/>
    <mergeCell ref="E115:H115"/>
    <mergeCell ref="I115:L115"/>
    <mergeCell ref="M115:O115"/>
    <mergeCell ref="A106:D106"/>
    <mergeCell ref="E106:F106"/>
    <mergeCell ref="G106:H106"/>
    <mergeCell ref="A108:O108"/>
    <mergeCell ref="G109:J109"/>
    <mergeCell ref="E110:F110"/>
    <mergeCell ref="G110:K110"/>
    <mergeCell ref="F111:J111"/>
    <mergeCell ref="A102:D103"/>
    <mergeCell ref="E102:F103"/>
    <mergeCell ref="G102:H103"/>
    <mergeCell ref="A104:D105"/>
    <mergeCell ref="E104:F105"/>
    <mergeCell ref="G104:H105"/>
    <mergeCell ref="A100:D101"/>
    <mergeCell ref="E100:F100"/>
    <mergeCell ref="G100:H100"/>
    <mergeCell ref="I100:O101"/>
    <mergeCell ref="E101:F101"/>
    <mergeCell ref="G101:H101"/>
    <mergeCell ref="B86:F86"/>
    <mergeCell ref="A89:O89"/>
    <mergeCell ref="A92:O92"/>
    <mergeCell ref="F93:I93"/>
    <mergeCell ref="A94:E94"/>
    <mergeCell ref="F94:J94"/>
    <mergeCell ref="E95:J95"/>
    <mergeCell ref="E77:J77"/>
    <mergeCell ref="L77:O77"/>
    <mergeCell ref="A84:G84"/>
    <mergeCell ref="B85:E85"/>
    <mergeCell ref="J85:M85"/>
    <mergeCell ref="A68:D68"/>
    <mergeCell ref="F68:G68"/>
    <mergeCell ref="H68:J68"/>
    <mergeCell ref="N68:O68"/>
    <mergeCell ref="A75:O75"/>
    <mergeCell ref="G76:J76"/>
    <mergeCell ref="L76:O76"/>
    <mergeCell ref="I84:O84"/>
    <mergeCell ref="F66:G66"/>
    <mergeCell ref="H66:J66"/>
    <mergeCell ref="N66:O66"/>
    <mergeCell ref="F67:G67"/>
    <mergeCell ref="H67:J67"/>
    <mergeCell ref="N67:O67"/>
    <mergeCell ref="F64:G64"/>
    <mergeCell ref="H64:J64"/>
    <mergeCell ref="N64:O64"/>
    <mergeCell ref="F65:G65"/>
    <mergeCell ref="H65:J65"/>
    <mergeCell ref="N65:O65"/>
    <mergeCell ref="F62:G62"/>
    <mergeCell ref="H62:J62"/>
    <mergeCell ref="N62:O62"/>
    <mergeCell ref="F63:G63"/>
    <mergeCell ref="H63:J63"/>
    <mergeCell ref="N63:O63"/>
    <mergeCell ref="F60:G60"/>
    <mergeCell ref="H60:J60"/>
    <mergeCell ref="N60:O60"/>
    <mergeCell ref="F61:G61"/>
    <mergeCell ref="H61:J61"/>
    <mergeCell ref="N61:O61"/>
    <mergeCell ref="A57:D57"/>
    <mergeCell ref="F58:G58"/>
    <mergeCell ref="H58:J58"/>
    <mergeCell ref="N58:O58"/>
    <mergeCell ref="F59:G59"/>
    <mergeCell ref="H59:J59"/>
    <mergeCell ref="N59:O59"/>
    <mergeCell ref="A55:D55"/>
    <mergeCell ref="F55:G55"/>
    <mergeCell ref="H55:J55"/>
    <mergeCell ref="N55:O55"/>
    <mergeCell ref="A56:D56"/>
    <mergeCell ref="F56:G56"/>
    <mergeCell ref="H56:J56"/>
    <mergeCell ref="F53:G53"/>
    <mergeCell ref="H53:K53"/>
    <mergeCell ref="N53:O53"/>
    <mergeCell ref="A54:D54"/>
    <mergeCell ref="F54:G54"/>
    <mergeCell ref="H54:J54"/>
    <mergeCell ref="N54:O54"/>
    <mergeCell ref="A42:I42"/>
    <mergeCell ref="J42:K42"/>
    <mergeCell ref="L42:M42"/>
    <mergeCell ref="N42:O42"/>
    <mergeCell ref="A51:O51"/>
    <mergeCell ref="F52:G52"/>
    <mergeCell ref="H52:L52"/>
    <mergeCell ref="N52:O52"/>
    <mergeCell ref="A38:A41"/>
    <mergeCell ref="B38:C41"/>
    <mergeCell ref="D38:I38"/>
    <mergeCell ref="N32:O34"/>
    <mergeCell ref="D33:I33"/>
    <mergeCell ref="D34:I34"/>
    <mergeCell ref="A35:A37"/>
    <mergeCell ref="B35:C37"/>
    <mergeCell ref="D35:I35"/>
    <mergeCell ref="J35:K37"/>
    <mergeCell ref="L35:M37"/>
    <mergeCell ref="N35:O37"/>
    <mergeCell ref="J38:K41"/>
    <mergeCell ref="L38:M41"/>
    <mergeCell ref="N38:O41"/>
    <mergeCell ref="D39:I39"/>
    <mergeCell ref="D40:I40"/>
    <mergeCell ref="D41:I41"/>
    <mergeCell ref="D36:I36"/>
    <mergeCell ref="D37:I37"/>
    <mergeCell ref="B31:C31"/>
    <mergeCell ref="D31:I31"/>
    <mergeCell ref="J31:K31"/>
    <mergeCell ref="L31:M31"/>
    <mergeCell ref="N31:O31"/>
    <mergeCell ref="A32:A34"/>
    <mergeCell ref="B32:C34"/>
    <mergeCell ref="D32:I32"/>
    <mergeCell ref="J32:K34"/>
    <mergeCell ref="L32:M34"/>
    <mergeCell ref="B29:C29"/>
    <mergeCell ref="D29:I29"/>
    <mergeCell ref="J29:K29"/>
    <mergeCell ref="L29:M29"/>
    <mergeCell ref="N29:O29"/>
    <mergeCell ref="B30:C30"/>
    <mergeCell ref="D30:I30"/>
    <mergeCell ref="J30:K30"/>
    <mergeCell ref="L30:M30"/>
    <mergeCell ref="N30:O30"/>
    <mergeCell ref="B25:E25"/>
    <mergeCell ref="F25:I25"/>
    <mergeCell ref="A26:I26"/>
    <mergeCell ref="A27:O27"/>
    <mergeCell ref="B28:K28"/>
    <mergeCell ref="L28:M28"/>
    <mergeCell ref="N28:O28"/>
    <mergeCell ref="L20:L22"/>
    <mergeCell ref="M20:M22"/>
    <mergeCell ref="N20:N22"/>
    <mergeCell ref="O20:O22"/>
    <mergeCell ref="B22:E22"/>
    <mergeCell ref="F22:I22"/>
    <mergeCell ref="B24:E24"/>
    <mergeCell ref="F24:I24"/>
    <mergeCell ref="B17:E17"/>
    <mergeCell ref="F17:I17"/>
    <mergeCell ref="A20:A22"/>
    <mergeCell ref="B20:E20"/>
    <mergeCell ref="F20:I20"/>
    <mergeCell ref="J20:J22"/>
    <mergeCell ref="K20:K22"/>
    <mergeCell ref="B16:E16"/>
    <mergeCell ref="F16:I16"/>
    <mergeCell ref="B18:E18"/>
    <mergeCell ref="B19:E19"/>
    <mergeCell ref="A16:A19"/>
    <mergeCell ref="F18:I18"/>
    <mergeCell ref="F19:I19"/>
    <mergeCell ref="J16:J19"/>
    <mergeCell ref="K16:K19"/>
    <mergeCell ref="L16:L19"/>
    <mergeCell ref="A12:O12"/>
    <mergeCell ref="A13:O13"/>
    <mergeCell ref="A14:A15"/>
    <mergeCell ref="B14:E15"/>
    <mergeCell ref="F14:I15"/>
    <mergeCell ref="K14:O14"/>
    <mergeCell ref="A9:O9"/>
    <mergeCell ref="A10:E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A5:O5"/>
    <mergeCell ref="A6:E6"/>
    <mergeCell ref="L6:O6"/>
    <mergeCell ref="D3:F3"/>
    <mergeCell ref="D4:F4"/>
    <mergeCell ref="G6:J6"/>
    <mergeCell ref="D168:H168"/>
    <mergeCell ref="L130:M130"/>
    <mergeCell ref="G130:I130"/>
    <mergeCell ref="F131:J131"/>
    <mergeCell ref="A131:E131"/>
    <mergeCell ref="D140:H140"/>
    <mergeCell ref="D154:H154"/>
    <mergeCell ref="D155:H155"/>
    <mergeCell ref="D157:H157"/>
    <mergeCell ref="D156:I156"/>
    <mergeCell ref="A158:O158"/>
    <mergeCell ref="A134:O134"/>
    <mergeCell ref="E141:H141"/>
    <mergeCell ref="A142:D142"/>
    <mergeCell ref="E142:I142"/>
    <mergeCell ref="A147:O147"/>
    <mergeCell ref="D166:H166"/>
    <mergeCell ref="D167:I167"/>
    <mergeCell ref="D143:H143"/>
  </mergeCells>
  <pageMargins left="0.31496062992125984" right="0.11811023622047245" top="0.35433070866141736" bottom="0.23622047244094491" header="0.31496062992125984" footer="0.31496062992125984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8"/>
  <sheetViews>
    <sheetView tabSelected="1" view="pageBreakPreview" zoomScaleNormal="100" zoomScaleSheetLayoutView="100" workbookViewId="0">
      <selection activeCell="Q24" sqref="Q24"/>
    </sheetView>
  </sheetViews>
  <sheetFormatPr defaultRowHeight="21" x14ac:dyDescent="0.35"/>
  <cols>
    <col min="1" max="1" width="6.5" style="3" customWidth="1"/>
    <col min="2" max="4" width="7.5" style="3" customWidth="1"/>
    <col min="5" max="5" width="11.625" style="3" customWidth="1"/>
    <col min="6" max="6" width="10.5" style="3" customWidth="1"/>
    <col min="7" max="7" width="3.25" style="3" customWidth="1"/>
    <col min="8" max="8" width="15.625" style="3" customWidth="1"/>
    <col min="9" max="10" width="7.5" style="3" customWidth="1"/>
    <col min="11" max="11" width="10.25" style="3" customWidth="1"/>
    <col min="12" max="12" width="7.875" style="3" customWidth="1"/>
    <col min="13" max="14" width="6.625" style="3" customWidth="1"/>
    <col min="15" max="15" width="9.5" style="3" customWidth="1"/>
  </cols>
  <sheetData>
    <row r="1" spans="1:15" ht="21" customHeight="1" x14ac:dyDescent="0.3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1" customHeight="1" x14ac:dyDescent="0.35">
      <c r="A2" s="105" t="s">
        <v>141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21" customHeight="1" x14ac:dyDescent="0.35">
      <c r="A3" s="3" t="s">
        <v>1</v>
      </c>
      <c r="D3" s="93" t="s">
        <v>197</v>
      </c>
      <c r="E3" s="93"/>
      <c r="F3" s="93"/>
      <c r="G3" s="78" t="s">
        <v>2</v>
      </c>
      <c r="H3" s="53">
        <v>43921</v>
      </c>
    </row>
    <row r="4" spans="1:15" ht="21" customHeight="1" x14ac:dyDescent="0.35">
      <c r="D4" s="90" t="s">
        <v>198</v>
      </c>
      <c r="E4" s="90"/>
      <c r="F4" s="90"/>
      <c r="G4" s="78" t="s">
        <v>2</v>
      </c>
      <c r="H4" s="53">
        <v>44104</v>
      </c>
    </row>
    <row r="5" spans="1:15" ht="21" customHeight="1" x14ac:dyDescent="0.35">
      <c r="A5" s="106" t="s">
        <v>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1" customHeight="1" x14ac:dyDescent="0.35">
      <c r="A6" s="107" t="s">
        <v>144</v>
      </c>
      <c r="B6" s="107"/>
      <c r="C6" s="107"/>
      <c r="D6" s="107"/>
      <c r="E6" s="107"/>
      <c r="F6" s="4" t="s">
        <v>4</v>
      </c>
      <c r="G6" s="101" t="s">
        <v>164</v>
      </c>
      <c r="H6" s="101"/>
      <c r="I6" s="101"/>
      <c r="J6" s="102"/>
      <c r="K6" s="4" t="s">
        <v>5</v>
      </c>
      <c r="L6" s="90" t="s">
        <v>165</v>
      </c>
      <c r="M6" s="90"/>
      <c r="N6" s="90"/>
      <c r="O6" s="108"/>
    </row>
    <row r="7" spans="1:15" ht="21" customHeight="1" x14ac:dyDescent="0.35">
      <c r="A7" s="6" t="s">
        <v>6</v>
      </c>
      <c r="B7" s="7"/>
      <c r="C7" s="101" t="s">
        <v>101</v>
      </c>
      <c r="D7" s="101"/>
      <c r="E7" s="102"/>
      <c r="F7" s="6" t="s">
        <v>7</v>
      </c>
      <c r="G7" s="101" t="s">
        <v>102</v>
      </c>
      <c r="H7" s="101"/>
      <c r="I7" s="101"/>
      <c r="J7" s="102"/>
      <c r="K7" s="6" t="s">
        <v>8</v>
      </c>
      <c r="L7" s="103" t="s">
        <v>169</v>
      </c>
      <c r="M7" s="103"/>
      <c r="N7" s="103"/>
      <c r="O7" s="104"/>
    </row>
    <row r="8" spans="1:15" ht="21" customHeight="1" x14ac:dyDescent="0.35">
      <c r="A8" s="6" t="s">
        <v>9</v>
      </c>
      <c r="B8" s="101" t="s">
        <v>103</v>
      </c>
      <c r="C8" s="101"/>
      <c r="D8" s="101"/>
      <c r="E8" s="102"/>
      <c r="F8" s="6" t="s">
        <v>10</v>
      </c>
      <c r="G8" s="101" t="s">
        <v>103</v>
      </c>
      <c r="H8" s="101"/>
      <c r="I8" s="101"/>
      <c r="J8" s="102"/>
      <c r="K8" s="6" t="s">
        <v>11</v>
      </c>
      <c r="L8" s="101" t="s">
        <v>196</v>
      </c>
      <c r="M8" s="101"/>
      <c r="N8" s="101"/>
      <c r="O8" s="102"/>
    </row>
    <row r="9" spans="1:15" ht="21" customHeight="1" x14ac:dyDescent="0.35">
      <c r="A9" s="106" t="s">
        <v>12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5" ht="21" customHeight="1" x14ac:dyDescent="0.35">
      <c r="A10" s="114" t="s">
        <v>171</v>
      </c>
      <c r="B10" s="107"/>
      <c r="C10" s="107"/>
      <c r="D10" s="107"/>
      <c r="E10" s="107"/>
      <c r="F10" s="4" t="s">
        <v>4</v>
      </c>
      <c r="G10" s="204" t="s">
        <v>143</v>
      </c>
      <c r="H10" s="204"/>
      <c r="I10" s="204"/>
      <c r="J10" s="205"/>
      <c r="K10" s="4" t="s">
        <v>5</v>
      </c>
      <c r="L10" s="90" t="s">
        <v>149</v>
      </c>
      <c r="M10" s="90"/>
      <c r="N10" s="90"/>
      <c r="O10" s="108"/>
    </row>
    <row r="11" spans="1:15" ht="21" customHeight="1" x14ac:dyDescent="0.35">
      <c r="A11" s="6" t="s">
        <v>6</v>
      </c>
      <c r="B11" s="7"/>
      <c r="C11" s="101" t="s">
        <v>157</v>
      </c>
      <c r="D11" s="101"/>
      <c r="E11" s="102"/>
      <c r="F11" s="6" t="s">
        <v>7</v>
      </c>
      <c r="G11" s="101" t="s">
        <v>135</v>
      </c>
      <c r="H11" s="101"/>
      <c r="I11" s="101"/>
      <c r="J11" s="102"/>
      <c r="K11" s="6" t="s">
        <v>11</v>
      </c>
      <c r="L11" s="101" t="s">
        <v>196</v>
      </c>
      <c r="M11" s="101"/>
      <c r="N11" s="101"/>
      <c r="O11" s="102"/>
    </row>
    <row r="12" spans="1:15" ht="21" customHeight="1" x14ac:dyDescent="0.35">
      <c r="A12" s="109" t="s">
        <v>13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21" customHeight="1" x14ac:dyDescent="0.35">
      <c r="A13" s="110" t="s">
        <v>14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21" customHeight="1" x14ac:dyDescent="0.2">
      <c r="A14" s="111" t="s">
        <v>15</v>
      </c>
      <c r="B14" s="113" t="s">
        <v>132</v>
      </c>
      <c r="C14" s="113"/>
      <c r="D14" s="113"/>
      <c r="E14" s="113"/>
      <c r="F14" s="113" t="s">
        <v>131</v>
      </c>
      <c r="G14" s="113"/>
      <c r="H14" s="113"/>
      <c r="I14" s="113"/>
      <c r="J14" s="87" t="s">
        <v>16</v>
      </c>
      <c r="K14" s="113" t="s">
        <v>129</v>
      </c>
      <c r="L14" s="113"/>
      <c r="M14" s="113"/>
      <c r="N14" s="113"/>
      <c r="O14" s="113"/>
    </row>
    <row r="15" spans="1:15" ht="21" customHeight="1" x14ac:dyDescent="0.2">
      <c r="A15" s="112"/>
      <c r="B15" s="113"/>
      <c r="C15" s="113"/>
      <c r="D15" s="113"/>
      <c r="E15" s="113"/>
      <c r="F15" s="113"/>
      <c r="G15" s="113"/>
      <c r="H15" s="113"/>
      <c r="I15" s="113"/>
      <c r="J15" s="88" t="s">
        <v>130</v>
      </c>
      <c r="K15" s="89">
        <v>1</v>
      </c>
      <c r="L15" s="89">
        <v>2</v>
      </c>
      <c r="M15" s="89">
        <v>3</v>
      </c>
      <c r="N15" s="89">
        <v>4</v>
      </c>
      <c r="O15" s="89">
        <v>5</v>
      </c>
    </row>
    <row r="16" spans="1:15" ht="21" customHeight="1" x14ac:dyDescent="0.35">
      <c r="A16" s="115">
        <v>1</v>
      </c>
      <c r="B16" s="183" t="s">
        <v>174</v>
      </c>
      <c r="C16" s="183"/>
      <c r="D16" s="183"/>
      <c r="E16" s="183"/>
      <c r="F16" s="197" t="s">
        <v>200</v>
      </c>
      <c r="G16" s="198"/>
      <c r="H16" s="198"/>
      <c r="I16" s="199"/>
      <c r="J16" s="115">
        <v>30</v>
      </c>
      <c r="K16" s="115">
        <v>60</v>
      </c>
      <c r="L16" s="115">
        <v>70</v>
      </c>
      <c r="M16" s="115">
        <v>80</v>
      </c>
      <c r="N16" s="115">
        <v>90</v>
      </c>
      <c r="O16" s="115">
        <v>100</v>
      </c>
    </row>
    <row r="17" spans="1:15" ht="21" customHeight="1" x14ac:dyDescent="0.35">
      <c r="A17" s="182"/>
      <c r="B17" s="184" t="s">
        <v>175</v>
      </c>
      <c r="C17" s="185"/>
      <c r="D17" s="185"/>
      <c r="E17" s="186"/>
      <c r="F17" s="184" t="s">
        <v>185</v>
      </c>
      <c r="G17" s="185"/>
      <c r="H17" s="185"/>
      <c r="I17" s="186"/>
      <c r="J17" s="182"/>
      <c r="K17" s="182"/>
      <c r="L17" s="182"/>
      <c r="M17" s="182"/>
      <c r="N17" s="182"/>
      <c r="O17" s="182"/>
    </row>
    <row r="18" spans="1:15" ht="21" customHeight="1" x14ac:dyDescent="0.35">
      <c r="A18" s="182"/>
      <c r="B18" s="184" t="s">
        <v>176</v>
      </c>
      <c r="C18" s="185"/>
      <c r="D18" s="185"/>
      <c r="E18" s="186"/>
      <c r="F18" s="184" t="s">
        <v>186</v>
      </c>
      <c r="G18" s="185"/>
      <c r="H18" s="185"/>
      <c r="I18" s="186"/>
      <c r="J18" s="182"/>
      <c r="K18" s="182"/>
      <c r="L18" s="182"/>
      <c r="M18" s="182"/>
      <c r="N18" s="182"/>
      <c r="O18" s="182"/>
    </row>
    <row r="19" spans="1:15" ht="21" customHeight="1" x14ac:dyDescent="0.35">
      <c r="A19" s="116"/>
      <c r="B19" s="187" t="s">
        <v>177</v>
      </c>
      <c r="C19" s="188"/>
      <c r="D19" s="188"/>
      <c r="E19" s="189"/>
      <c r="F19" s="187"/>
      <c r="G19" s="188"/>
      <c r="H19" s="188"/>
      <c r="I19" s="189"/>
      <c r="J19" s="116"/>
      <c r="K19" s="116"/>
      <c r="L19" s="116"/>
      <c r="M19" s="116"/>
      <c r="N19" s="116"/>
      <c r="O19" s="116"/>
    </row>
    <row r="20" spans="1:15" ht="21" customHeight="1" x14ac:dyDescent="0.35">
      <c r="A20" s="117">
        <v>2</v>
      </c>
      <c r="B20" s="183" t="s">
        <v>178</v>
      </c>
      <c r="C20" s="183"/>
      <c r="D20" s="183"/>
      <c r="E20" s="183"/>
      <c r="F20" s="183" t="s">
        <v>201</v>
      </c>
      <c r="G20" s="183"/>
      <c r="H20" s="183"/>
      <c r="I20" s="183"/>
      <c r="J20" s="117">
        <v>20</v>
      </c>
      <c r="K20" s="117">
        <v>60</v>
      </c>
      <c r="L20" s="117">
        <v>70</v>
      </c>
      <c r="M20" s="117">
        <v>80</v>
      </c>
      <c r="N20" s="117">
        <v>90</v>
      </c>
      <c r="O20" s="117">
        <v>100</v>
      </c>
    </row>
    <row r="21" spans="1:15" ht="21" customHeight="1" x14ac:dyDescent="0.35">
      <c r="A21" s="182"/>
      <c r="B21" s="190" t="s">
        <v>179</v>
      </c>
      <c r="C21" s="191"/>
      <c r="D21" s="191"/>
      <c r="E21" s="192"/>
      <c r="F21" s="184" t="s">
        <v>202</v>
      </c>
      <c r="G21" s="185"/>
      <c r="H21" s="185"/>
      <c r="I21" s="186"/>
      <c r="J21" s="182"/>
      <c r="K21" s="182"/>
      <c r="L21" s="182"/>
      <c r="M21" s="182"/>
      <c r="N21" s="182"/>
      <c r="O21" s="182"/>
    </row>
    <row r="22" spans="1:15" ht="21" customHeight="1" x14ac:dyDescent="0.35">
      <c r="A22" s="118"/>
      <c r="B22" s="193" t="s">
        <v>180</v>
      </c>
      <c r="C22" s="193"/>
      <c r="D22" s="193"/>
      <c r="E22" s="193"/>
      <c r="F22" s="193" t="s">
        <v>203</v>
      </c>
      <c r="G22" s="193"/>
      <c r="H22" s="193"/>
      <c r="I22" s="193"/>
      <c r="J22" s="118"/>
      <c r="K22" s="118"/>
      <c r="L22" s="118"/>
      <c r="M22" s="118"/>
      <c r="N22" s="118"/>
      <c r="O22" s="118"/>
    </row>
    <row r="23" spans="1:15" ht="21" customHeight="1" x14ac:dyDescent="0.35">
      <c r="A23" s="115">
        <v>3</v>
      </c>
      <c r="B23" s="197" t="s">
        <v>181</v>
      </c>
      <c r="C23" s="198"/>
      <c r="D23" s="198"/>
      <c r="E23" s="199"/>
      <c r="F23" s="197" t="s">
        <v>204</v>
      </c>
      <c r="G23" s="198"/>
      <c r="H23" s="198"/>
      <c r="I23" s="199"/>
      <c r="J23" s="115">
        <v>20</v>
      </c>
      <c r="K23" s="115">
        <v>60</v>
      </c>
      <c r="L23" s="115">
        <v>70</v>
      </c>
      <c r="M23" s="115">
        <v>80</v>
      </c>
      <c r="N23" s="115">
        <v>90</v>
      </c>
      <c r="O23" s="115">
        <v>100</v>
      </c>
    </row>
    <row r="24" spans="1:15" ht="21" customHeight="1" x14ac:dyDescent="0.35">
      <c r="A24" s="182"/>
      <c r="B24" s="184" t="s">
        <v>183</v>
      </c>
      <c r="C24" s="185"/>
      <c r="D24" s="185"/>
      <c r="E24" s="186"/>
      <c r="F24" s="184" t="s">
        <v>205</v>
      </c>
      <c r="G24" s="185"/>
      <c r="H24" s="185"/>
      <c r="I24" s="186"/>
      <c r="J24" s="182"/>
      <c r="K24" s="182"/>
      <c r="L24" s="182"/>
      <c r="M24" s="182"/>
      <c r="N24" s="182"/>
      <c r="O24" s="182"/>
    </row>
    <row r="25" spans="1:15" ht="21" customHeight="1" x14ac:dyDescent="0.35">
      <c r="A25" s="116"/>
      <c r="B25" s="187" t="s">
        <v>182</v>
      </c>
      <c r="C25" s="188"/>
      <c r="D25" s="188"/>
      <c r="E25" s="189"/>
      <c r="F25" s="194"/>
      <c r="G25" s="195"/>
      <c r="H25" s="195"/>
      <c r="I25" s="196"/>
      <c r="J25" s="116"/>
      <c r="K25" s="116"/>
      <c r="L25" s="116"/>
      <c r="M25" s="116"/>
      <c r="N25" s="116"/>
      <c r="O25" s="116"/>
    </row>
    <row r="26" spans="1:15" ht="21" customHeight="1" x14ac:dyDescent="0.35">
      <c r="A26" s="121" t="s">
        <v>22</v>
      </c>
      <c r="B26" s="121"/>
      <c r="C26" s="121"/>
      <c r="D26" s="121"/>
      <c r="E26" s="121"/>
      <c r="F26" s="121"/>
      <c r="G26" s="121"/>
      <c r="H26" s="121"/>
      <c r="I26" s="121"/>
      <c r="J26" s="84">
        <f>SUM(J16:J23)</f>
        <v>70</v>
      </c>
      <c r="K26" s="80" t="s">
        <v>103</v>
      </c>
      <c r="L26" s="80" t="s">
        <v>103</v>
      </c>
      <c r="M26" s="80" t="s">
        <v>103</v>
      </c>
      <c r="N26" s="80" t="s">
        <v>103</v>
      </c>
      <c r="O26" s="80" t="s">
        <v>103</v>
      </c>
    </row>
    <row r="27" spans="1:15" ht="23.1" customHeight="1" x14ac:dyDescent="0.35">
      <c r="A27" s="109" t="s">
        <v>23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23.1" customHeight="1" x14ac:dyDescent="0.35">
      <c r="A28" s="10"/>
      <c r="B28" s="122" t="s">
        <v>25</v>
      </c>
      <c r="C28" s="123"/>
      <c r="D28" s="123"/>
      <c r="E28" s="123"/>
      <c r="F28" s="123"/>
      <c r="G28" s="123"/>
      <c r="H28" s="123"/>
      <c r="I28" s="123"/>
      <c r="J28" s="123"/>
      <c r="K28" s="124"/>
      <c r="L28" s="125"/>
      <c r="M28" s="126"/>
      <c r="N28" s="125"/>
      <c r="O28" s="126"/>
    </row>
    <row r="29" spans="1:15" ht="23.1" customHeight="1" x14ac:dyDescent="0.35">
      <c r="A29" s="58" t="s">
        <v>24</v>
      </c>
      <c r="B29" s="125" t="s">
        <v>104</v>
      </c>
      <c r="C29" s="129"/>
      <c r="D29" s="125" t="s">
        <v>107</v>
      </c>
      <c r="E29" s="129"/>
      <c r="F29" s="129"/>
      <c r="G29" s="129"/>
      <c r="H29" s="129"/>
      <c r="I29" s="126"/>
      <c r="J29" s="125" t="s">
        <v>29</v>
      </c>
      <c r="K29" s="126"/>
      <c r="L29" s="130" t="s">
        <v>137</v>
      </c>
      <c r="M29" s="131"/>
      <c r="N29" s="130" t="s">
        <v>26</v>
      </c>
      <c r="O29" s="131"/>
    </row>
    <row r="30" spans="1:15" ht="23.1" customHeight="1" x14ac:dyDescent="0.35">
      <c r="A30" s="58" t="s">
        <v>18</v>
      </c>
      <c r="B30" s="130" t="s">
        <v>105</v>
      </c>
      <c r="C30" s="132"/>
      <c r="D30" s="130" t="s">
        <v>108</v>
      </c>
      <c r="E30" s="132"/>
      <c r="F30" s="132"/>
      <c r="G30" s="132"/>
      <c r="H30" s="132"/>
      <c r="I30" s="131"/>
      <c r="J30" s="130" t="s">
        <v>30</v>
      </c>
      <c r="K30" s="131"/>
      <c r="L30" s="130" t="s">
        <v>12</v>
      </c>
      <c r="M30" s="131"/>
      <c r="N30" s="133" t="s">
        <v>27</v>
      </c>
      <c r="O30" s="131"/>
    </row>
    <row r="31" spans="1:15" ht="23.1" customHeight="1" x14ac:dyDescent="0.35">
      <c r="A31" s="59"/>
      <c r="B31" s="134" t="s">
        <v>106</v>
      </c>
      <c r="C31" s="135"/>
      <c r="D31" s="134" t="s">
        <v>32</v>
      </c>
      <c r="E31" s="135"/>
      <c r="F31" s="135"/>
      <c r="G31" s="135"/>
      <c r="H31" s="135"/>
      <c r="I31" s="136"/>
      <c r="J31" s="134" t="s">
        <v>31</v>
      </c>
      <c r="K31" s="136"/>
      <c r="L31" s="134" t="s">
        <v>28</v>
      </c>
      <c r="M31" s="136"/>
      <c r="N31" s="134">
        <v>5</v>
      </c>
      <c r="O31" s="136"/>
    </row>
    <row r="32" spans="1:15" ht="23.1" customHeight="1" x14ac:dyDescent="0.2">
      <c r="A32" s="137">
        <v>1</v>
      </c>
      <c r="B32" s="138">
        <v>100</v>
      </c>
      <c r="C32" s="139"/>
      <c r="D32" s="144" t="s">
        <v>189</v>
      </c>
      <c r="E32" s="145"/>
      <c r="F32" s="145"/>
      <c r="G32" s="145"/>
      <c r="H32" s="145"/>
      <c r="I32" s="146"/>
      <c r="J32" s="137"/>
      <c r="K32" s="137"/>
      <c r="L32" s="137"/>
      <c r="M32" s="137"/>
      <c r="N32" s="137"/>
      <c r="O32" s="137"/>
    </row>
    <row r="33" spans="1:15" ht="23.1" customHeight="1" x14ac:dyDescent="0.2">
      <c r="A33" s="137"/>
      <c r="B33" s="140"/>
      <c r="C33" s="141"/>
      <c r="D33" s="147" t="s">
        <v>147</v>
      </c>
      <c r="E33" s="148"/>
      <c r="F33" s="148"/>
      <c r="G33" s="148"/>
      <c r="H33" s="148"/>
      <c r="I33" s="149"/>
      <c r="J33" s="137"/>
      <c r="K33" s="137"/>
      <c r="L33" s="137"/>
      <c r="M33" s="137"/>
      <c r="N33" s="137"/>
      <c r="O33" s="137"/>
    </row>
    <row r="34" spans="1:15" ht="23.1" customHeight="1" x14ac:dyDescent="0.2">
      <c r="A34" s="137"/>
      <c r="B34" s="140"/>
      <c r="C34" s="141"/>
      <c r="D34" s="147"/>
      <c r="E34" s="148"/>
      <c r="F34" s="148"/>
      <c r="G34" s="148"/>
      <c r="H34" s="148"/>
      <c r="I34" s="149"/>
      <c r="J34" s="137"/>
      <c r="K34" s="137"/>
      <c r="L34" s="137"/>
      <c r="M34" s="137"/>
      <c r="N34" s="137"/>
      <c r="O34" s="137"/>
    </row>
    <row r="35" spans="1:15" ht="23.1" customHeight="1" x14ac:dyDescent="0.2">
      <c r="A35" s="137">
        <v>2</v>
      </c>
      <c r="B35" s="138">
        <v>80</v>
      </c>
      <c r="C35" s="139"/>
      <c r="D35" s="144" t="s">
        <v>187</v>
      </c>
      <c r="E35" s="145"/>
      <c r="F35" s="145"/>
      <c r="G35" s="145"/>
      <c r="H35" s="145"/>
      <c r="I35" s="146"/>
      <c r="J35" s="137"/>
      <c r="K35" s="137"/>
      <c r="L35" s="137"/>
      <c r="M35" s="137"/>
      <c r="N35" s="137"/>
      <c r="O35" s="137"/>
    </row>
    <row r="36" spans="1:15" ht="23.1" customHeight="1" x14ac:dyDescent="0.2">
      <c r="A36" s="137"/>
      <c r="B36" s="140"/>
      <c r="C36" s="141"/>
      <c r="D36" s="147" t="s">
        <v>188</v>
      </c>
      <c r="E36" s="148"/>
      <c r="F36" s="148"/>
      <c r="G36" s="148"/>
      <c r="H36" s="148"/>
      <c r="I36" s="149"/>
      <c r="J36" s="137"/>
      <c r="K36" s="137"/>
      <c r="L36" s="137"/>
      <c r="M36" s="137"/>
      <c r="N36" s="137"/>
      <c r="O36" s="137"/>
    </row>
    <row r="37" spans="1:15" ht="23.1" customHeight="1" x14ac:dyDescent="0.2">
      <c r="A37" s="137"/>
      <c r="B37" s="140"/>
      <c r="C37" s="141"/>
      <c r="D37" s="147"/>
      <c r="E37" s="148"/>
      <c r="F37" s="148"/>
      <c r="G37" s="148"/>
      <c r="H37" s="148"/>
      <c r="I37" s="149"/>
      <c r="J37" s="137"/>
      <c r="K37" s="137"/>
      <c r="L37" s="137"/>
      <c r="M37" s="137"/>
      <c r="N37" s="137"/>
      <c r="O37" s="137"/>
    </row>
    <row r="38" spans="1:15" ht="23.1" customHeight="1" x14ac:dyDescent="0.2">
      <c r="A38" s="137">
        <v>3</v>
      </c>
      <c r="B38" s="138">
        <v>100</v>
      </c>
      <c r="C38" s="139"/>
      <c r="D38" s="144" t="s">
        <v>190</v>
      </c>
      <c r="E38" s="145"/>
      <c r="F38" s="145"/>
      <c r="G38" s="145"/>
      <c r="H38" s="145"/>
      <c r="I38" s="146"/>
      <c r="J38" s="137"/>
      <c r="K38" s="137"/>
      <c r="L38" s="137"/>
      <c r="M38" s="137"/>
      <c r="N38" s="137"/>
      <c r="O38" s="137"/>
    </row>
    <row r="39" spans="1:15" ht="23.1" customHeight="1" x14ac:dyDescent="0.2">
      <c r="A39" s="137"/>
      <c r="B39" s="140"/>
      <c r="C39" s="141"/>
      <c r="D39" s="147" t="s">
        <v>191</v>
      </c>
      <c r="E39" s="148"/>
      <c r="F39" s="148"/>
      <c r="G39" s="148"/>
      <c r="H39" s="148"/>
      <c r="I39" s="149"/>
      <c r="J39" s="137"/>
      <c r="K39" s="137"/>
      <c r="L39" s="137"/>
      <c r="M39" s="137"/>
      <c r="N39" s="137"/>
      <c r="O39" s="137"/>
    </row>
    <row r="40" spans="1:15" ht="23.1" customHeight="1" x14ac:dyDescent="0.2">
      <c r="A40" s="137"/>
      <c r="B40" s="140"/>
      <c r="C40" s="141"/>
      <c r="D40" s="147" t="s">
        <v>192</v>
      </c>
      <c r="E40" s="148"/>
      <c r="F40" s="148"/>
      <c r="G40" s="148"/>
      <c r="H40" s="148"/>
      <c r="I40" s="149"/>
      <c r="J40" s="137"/>
      <c r="K40" s="137"/>
      <c r="L40" s="137"/>
      <c r="M40" s="137"/>
      <c r="N40" s="137"/>
      <c r="O40" s="137"/>
    </row>
    <row r="41" spans="1:15" ht="23.1" customHeight="1" x14ac:dyDescent="0.2">
      <c r="A41" s="137"/>
      <c r="B41" s="142"/>
      <c r="C41" s="143"/>
      <c r="D41" s="142"/>
      <c r="E41" s="150"/>
      <c r="F41" s="150"/>
      <c r="G41" s="150"/>
      <c r="H41" s="150"/>
      <c r="I41" s="143"/>
      <c r="J41" s="137"/>
      <c r="K41" s="137"/>
      <c r="L41" s="137"/>
      <c r="M41" s="137"/>
      <c r="N41" s="137"/>
      <c r="O41" s="137"/>
    </row>
    <row r="42" spans="1:15" ht="23.1" customHeight="1" x14ac:dyDescent="0.35">
      <c r="A42" s="151" t="s">
        <v>22</v>
      </c>
      <c r="B42" s="151"/>
      <c r="C42" s="151"/>
      <c r="D42" s="151"/>
      <c r="E42" s="151"/>
      <c r="F42" s="151"/>
      <c r="G42" s="151"/>
      <c r="H42" s="151"/>
      <c r="I42" s="151"/>
      <c r="J42" s="106" t="s">
        <v>103</v>
      </c>
      <c r="K42" s="106"/>
      <c r="L42" s="106" t="s">
        <v>103</v>
      </c>
      <c r="M42" s="106"/>
      <c r="N42" s="151"/>
      <c r="O42" s="151"/>
    </row>
    <row r="43" spans="1:15" ht="23.1" customHeight="1" x14ac:dyDescent="0.35"/>
    <row r="44" spans="1:15" ht="23.1" customHeight="1" x14ac:dyDescent="0.35">
      <c r="A44" s="3" t="s">
        <v>33</v>
      </c>
    </row>
    <row r="45" spans="1:15" ht="23.1" customHeight="1" x14ac:dyDescent="0.35"/>
    <row r="46" spans="1:15" ht="23.1" customHeight="1" x14ac:dyDescent="0.35"/>
    <row r="47" spans="1:15" ht="23.1" customHeight="1" x14ac:dyDescent="0.35"/>
    <row r="48" spans="1:15" ht="23.1" customHeight="1" x14ac:dyDescent="0.35"/>
    <row r="49" spans="1:15" ht="23.1" customHeight="1" x14ac:dyDescent="0.35"/>
    <row r="50" spans="1:15" ht="23.1" customHeight="1" x14ac:dyDescent="0.35"/>
    <row r="51" spans="1:15" ht="23.1" customHeight="1" x14ac:dyDescent="0.35">
      <c r="A51" s="110" t="s">
        <v>34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ht="23.1" customHeight="1" x14ac:dyDescent="0.35">
      <c r="A52" s="48"/>
      <c r="B52" s="60"/>
      <c r="C52" s="60"/>
      <c r="D52" s="61"/>
      <c r="E52" s="62"/>
      <c r="F52" s="125" t="s">
        <v>110</v>
      </c>
      <c r="G52" s="126"/>
      <c r="H52" s="152" t="s">
        <v>38</v>
      </c>
      <c r="I52" s="153"/>
      <c r="J52" s="153"/>
      <c r="K52" s="153"/>
      <c r="L52" s="154"/>
      <c r="M52" s="200" t="s">
        <v>37</v>
      </c>
      <c r="N52" s="125" t="s">
        <v>35</v>
      </c>
      <c r="O52" s="126"/>
    </row>
    <row r="53" spans="1:15" ht="23.1" customHeight="1" x14ac:dyDescent="0.35">
      <c r="A53" s="63"/>
      <c r="B53" s="64"/>
      <c r="C53" s="64"/>
      <c r="D53" s="65"/>
      <c r="E53" s="58" t="s">
        <v>16</v>
      </c>
      <c r="F53" s="130" t="s">
        <v>112</v>
      </c>
      <c r="G53" s="131"/>
      <c r="H53" s="122" t="s">
        <v>25</v>
      </c>
      <c r="I53" s="123"/>
      <c r="J53" s="123"/>
      <c r="K53" s="124"/>
      <c r="L53" s="66" t="s">
        <v>114</v>
      </c>
      <c r="M53" s="201" t="s">
        <v>193</v>
      </c>
      <c r="N53" s="130"/>
      <c r="O53" s="131"/>
    </row>
    <row r="54" spans="1:15" ht="23.1" customHeight="1" x14ac:dyDescent="0.35">
      <c r="A54" s="130" t="s">
        <v>43</v>
      </c>
      <c r="B54" s="132"/>
      <c r="C54" s="132"/>
      <c r="D54" s="131"/>
      <c r="E54" s="58" t="s">
        <v>17</v>
      </c>
      <c r="F54" s="130" t="s">
        <v>113</v>
      </c>
      <c r="G54" s="131"/>
      <c r="H54" s="125" t="s">
        <v>107</v>
      </c>
      <c r="I54" s="129"/>
      <c r="J54" s="126"/>
      <c r="K54" s="62" t="s">
        <v>41</v>
      </c>
      <c r="L54" s="67" t="s">
        <v>115</v>
      </c>
      <c r="M54" s="201" t="s">
        <v>194</v>
      </c>
      <c r="N54" s="133" t="s">
        <v>36</v>
      </c>
      <c r="O54" s="131"/>
    </row>
    <row r="55" spans="1:15" ht="23.1" customHeight="1" x14ac:dyDescent="0.35">
      <c r="A55" s="130"/>
      <c r="B55" s="132"/>
      <c r="C55" s="132"/>
      <c r="D55" s="131"/>
      <c r="E55" s="58"/>
      <c r="F55" s="130" t="s">
        <v>111</v>
      </c>
      <c r="G55" s="131"/>
      <c r="H55" s="130" t="s">
        <v>108</v>
      </c>
      <c r="I55" s="132"/>
      <c r="J55" s="131"/>
      <c r="K55" s="58" t="s">
        <v>42</v>
      </c>
      <c r="L55" s="68" t="s">
        <v>12</v>
      </c>
      <c r="M55" s="201" t="s">
        <v>195</v>
      </c>
      <c r="N55" s="130">
        <v>5</v>
      </c>
      <c r="O55" s="131"/>
    </row>
    <row r="56" spans="1:15" ht="23.1" customHeight="1" x14ac:dyDescent="0.35">
      <c r="A56" s="134" t="s">
        <v>109</v>
      </c>
      <c r="B56" s="135"/>
      <c r="C56" s="135"/>
      <c r="D56" s="136"/>
      <c r="E56" s="59" t="s">
        <v>21</v>
      </c>
      <c r="F56" s="134" t="s">
        <v>20</v>
      </c>
      <c r="G56" s="136"/>
      <c r="H56" s="134" t="s">
        <v>19</v>
      </c>
      <c r="I56" s="135"/>
      <c r="J56" s="136"/>
      <c r="K56" s="59" t="s">
        <v>39</v>
      </c>
      <c r="L56" s="69" t="s">
        <v>40</v>
      </c>
      <c r="M56" s="202" t="s">
        <v>31</v>
      </c>
      <c r="N56" s="4"/>
      <c r="O56" s="70"/>
    </row>
    <row r="57" spans="1:15" ht="23.1" customHeight="1" x14ac:dyDescent="0.35">
      <c r="A57" s="155" t="s">
        <v>116</v>
      </c>
      <c r="B57" s="156"/>
      <c r="C57" s="156"/>
      <c r="D57" s="157"/>
      <c r="E57" s="19"/>
      <c r="F57" s="20"/>
      <c r="G57" s="21"/>
      <c r="H57" s="20"/>
      <c r="I57" s="22"/>
      <c r="J57" s="21"/>
      <c r="K57" s="19"/>
      <c r="L57" s="23"/>
      <c r="M57" s="19"/>
      <c r="N57" s="24"/>
      <c r="O57" s="25"/>
    </row>
    <row r="58" spans="1:15" ht="23.1" customHeight="1" x14ac:dyDescent="0.35">
      <c r="A58" s="26" t="s">
        <v>44</v>
      </c>
      <c r="B58" s="27"/>
      <c r="C58" s="27"/>
      <c r="D58" s="28"/>
      <c r="E58" s="83">
        <v>4</v>
      </c>
      <c r="F58" s="158">
        <v>1</v>
      </c>
      <c r="G58" s="158"/>
      <c r="H58" s="158" t="s">
        <v>133</v>
      </c>
      <c r="I58" s="158"/>
      <c r="J58" s="158"/>
      <c r="K58" s="83">
        <v>1</v>
      </c>
      <c r="L58" s="83">
        <v>3</v>
      </c>
      <c r="M58" s="83">
        <v>5</v>
      </c>
      <c r="N58" s="127">
        <f>SUM(E58*M58/5)</f>
        <v>4</v>
      </c>
      <c r="O58" s="128"/>
    </row>
    <row r="59" spans="1:15" ht="23.1" customHeight="1" x14ac:dyDescent="0.35">
      <c r="A59" s="30" t="s">
        <v>45</v>
      </c>
      <c r="B59" s="31"/>
      <c r="C59" s="31"/>
      <c r="D59" s="32"/>
      <c r="E59" s="81">
        <v>4</v>
      </c>
      <c r="F59" s="159">
        <v>1</v>
      </c>
      <c r="G59" s="159"/>
      <c r="H59" s="159" t="s">
        <v>133</v>
      </c>
      <c r="I59" s="159"/>
      <c r="J59" s="159"/>
      <c r="K59" s="81">
        <v>1</v>
      </c>
      <c r="L59" s="81">
        <v>3</v>
      </c>
      <c r="M59" s="81">
        <v>5</v>
      </c>
      <c r="N59" s="160">
        <f>SUM(E59*M59/5)</f>
        <v>4</v>
      </c>
      <c r="O59" s="161"/>
    </row>
    <row r="60" spans="1:15" ht="23.1" customHeight="1" x14ac:dyDescent="0.35">
      <c r="A60" s="30" t="s">
        <v>46</v>
      </c>
      <c r="B60" s="31"/>
      <c r="C60" s="31"/>
      <c r="D60" s="32"/>
      <c r="E60" s="81">
        <v>4</v>
      </c>
      <c r="F60" s="159">
        <v>1</v>
      </c>
      <c r="G60" s="159"/>
      <c r="H60" s="159" t="s">
        <v>133</v>
      </c>
      <c r="I60" s="159"/>
      <c r="J60" s="159"/>
      <c r="K60" s="81">
        <v>1</v>
      </c>
      <c r="L60" s="81">
        <v>3</v>
      </c>
      <c r="M60" s="81">
        <v>5</v>
      </c>
      <c r="N60" s="160">
        <f>SUM(E60*M60/5)</f>
        <v>4</v>
      </c>
      <c r="O60" s="161"/>
    </row>
    <row r="61" spans="1:15" ht="23.1" customHeight="1" x14ac:dyDescent="0.35">
      <c r="A61" s="30" t="s">
        <v>47</v>
      </c>
      <c r="B61" s="31"/>
      <c r="C61" s="31"/>
      <c r="D61" s="32"/>
      <c r="E61" s="81">
        <v>4</v>
      </c>
      <c r="F61" s="159">
        <v>1</v>
      </c>
      <c r="G61" s="159"/>
      <c r="H61" s="159" t="s">
        <v>133</v>
      </c>
      <c r="I61" s="159"/>
      <c r="J61" s="159"/>
      <c r="K61" s="81">
        <v>1</v>
      </c>
      <c r="L61" s="81">
        <v>3</v>
      </c>
      <c r="M61" s="81">
        <v>5</v>
      </c>
      <c r="N61" s="160">
        <f>SUM(E61*M61/5)</f>
        <v>4</v>
      </c>
      <c r="O61" s="161"/>
    </row>
    <row r="62" spans="1:15" ht="23.1" customHeight="1" x14ac:dyDescent="0.35">
      <c r="A62" s="34" t="s">
        <v>48</v>
      </c>
      <c r="B62" s="35"/>
      <c r="C62" s="35"/>
      <c r="D62" s="36"/>
      <c r="E62" s="82">
        <v>4</v>
      </c>
      <c r="F62" s="162">
        <v>1</v>
      </c>
      <c r="G62" s="162"/>
      <c r="H62" s="162" t="s">
        <v>133</v>
      </c>
      <c r="I62" s="162"/>
      <c r="J62" s="162"/>
      <c r="K62" s="82">
        <v>1</v>
      </c>
      <c r="L62" s="82">
        <v>3</v>
      </c>
      <c r="M62" s="82">
        <v>5</v>
      </c>
      <c r="N62" s="119">
        <f>SUM(E62*M62/5)</f>
        <v>4</v>
      </c>
      <c r="O62" s="120"/>
    </row>
    <row r="63" spans="1:15" ht="23.1" customHeight="1" x14ac:dyDescent="0.35">
      <c r="A63" s="38" t="s">
        <v>140</v>
      </c>
      <c r="B63" s="39"/>
      <c r="C63" s="39"/>
      <c r="D63" s="40"/>
      <c r="E63" s="80"/>
      <c r="F63" s="163"/>
      <c r="G63" s="163"/>
      <c r="H63" s="163"/>
      <c r="I63" s="163"/>
      <c r="J63" s="163"/>
      <c r="K63" s="80"/>
      <c r="L63" s="80"/>
      <c r="M63" s="80"/>
      <c r="N63" s="164"/>
      <c r="O63" s="165"/>
    </row>
    <row r="64" spans="1:15" ht="23.1" customHeight="1" x14ac:dyDescent="0.35">
      <c r="A64" s="41" t="s">
        <v>138</v>
      </c>
      <c r="B64" s="27"/>
      <c r="C64" s="27"/>
      <c r="D64" s="28"/>
      <c r="E64" s="83">
        <v>2</v>
      </c>
      <c r="F64" s="158">
        <v>1</v>
      </c>
      <c r="G64" s="158"/>
      <c r="H64" s="158" t="s">
        <v>133</v>
      </c>
      <c r="I64" s="158"/>
      <c r="J64" s="158"/>
      <c r="K64" s="83">
        <v>1</v>
      </c>
      <c r="L64" s="83">
        <v>3</v>
      </c>
      <c r="M64" s="83">
        <v>5</v>
      </c>
      <c r="N64" s="127">
        <f>SUM(E64*M64/5)</f>
        <v>2</v>
      </c>
      <c r="O64" s="128"/>
    </row>
    <row r="65" spans="1:15" ht="23.1" customHeight="1" x14ac:dyDescent="0.35">
      <c r="A65" s="42" t="s">
        <v>139</v>
      </c>
      <c r="B65" s="31"/>
      <c r="C65" s="31"/>
      <c r="D65" s="32"/>
      <c r="E65" s="81">
        <v>3</v>
      </c>
      <c r="F65" s="159">
        <v>1</v>
      </c>
      <c r="G65" s="159"/>
      <c r="H65" s="159" t="s">
        <v>133</v>
      </c>
      <c r="I65" s="159"/>
      <c r="J65" s="159"/>
      <c r="K65" s="81">
        <v>1</v>
      </c>
      <c r="L65" s="81">
        <v>3</v>
      </c>
      <c r="M65" s="81">
        <v>5</v>
      </c>
      <c r="N65" s="160">
        <f>SUM(E65*M65/5)</f>
        <v>3</v>
      </c>
      <c r="O65" s="161"/>
    </row>
    <row r="66" spans="1:15" ht="23.1" customHeight="1" x14ac:dyDescent="0.35">
      <c r="A66" s="42" t="s">
        <v>49</v>
      </c>
      <c r="B66" s="31"/>
      <c r="C66" s="31"/>
      <c r="D66" s="32"/>
      <c r="E66" s="81">
        <v>3</v>
      </c>
      <c r="F66" s="159">
        <v>1</v>
      </c>
      <c r="G66" s="159"/>
      <c r="H66" s="159" t="s">
        <v>133</v>
      </c>
      <c r="I66" s="159"/>
      <c r="J66" s="159"/>
      <c r="K66" s="81">
        <v>1</v>
      </c>
      <c r="L66" s="81">
        <v>2</v>
      </c>
      <c r="M66" s="81">
        <v>5</v>
      </c>
      <c r="N66" s="160">
        <f>SUM(E66*M66/5)</f>
        <v>3</v>
      </c>
      <c r="O66" s="161"/>
    </row>
    <row r="67" spans="1:15" ht="23.1" customHeight="1" x14ac:dyDescent="0.35">
      <c r="A67" s="85" t="s">
        <v>136</v>
      </c>
      <c r="B67" s="35"/>
      <c r="C67" s="35"/>
      <c r="D67" s="36"/>
      <c r="E67" s="82">
        <v>2</v>
      </c>
      <c r="F67" s="162">
        <v>1</v>
      </c>
      <c r="G67" s="162"/>
      <c r="H67" s="162" t="s">
        <v>133</v>
      </c>
      <c r="I67" s="162"/>
      <c r="J67" s="162"/>
      <c r="K67" s="82">
        <v>1</v>
      </c>
      <c r="L67" s="82">
        <v>1</v>
      </c>
      <c r="M67" s="82">
        <v>4</v>
      </c>
      <c r="N67" s="119">
        <f>SUM(E67*M67/5)</f>
        <v>1.6</v>
      </c>
      <c r="O67" s="120"/>
    </row>
    <row r="68" spans="1:15" ht="23.1" customHeight="1" x14ac:dyDescent="0.35">
      <c r="A68" s="166" t="s">
        <v>22</v>
      </c>
      <c r="B68" s="167"/>
      <c r="C68" s="167"/>
      <c r="D68" s="168"/>
      <c r="E68" s="86">
        <f>SUM(E58:E67)</f>
        <v>30</v>
      </c>
      <c r="F68" s="206" t="s">
        <v>103</v>
      </c>
      <c r="G68" s="206"/>
      <c r="H68" s="207" t="s">
        <v>103</v>
      </c>
      <c r="I68" s="208"/>
      <c r="J68" s="209"/>
      <c r="K68" s="210" t="s">
        <v>103</v>
      </c>
      <c r="L68" s="210" t="s">
        <v>103</v>
      </c>
      <c r="M68" s="210" t="s">
        <v>103</v>
      </c>
      <c r="N68" s="166">
        <f>SUM(N58:O67)</f>
        <v>29.6</v>
      </c>
      <c r="O68" s="168"/>
    </row>
    <row r="69" spans="1:15" ht="23.1" customHeight="1" x14ac:dyDescent="0.35">
      <c r="A69" s="74"/>
      <c r="B69" s="74"/>
      <c r="C69" s="74"/>
      <c r="D69" s="74"/>
      <c r="E69" s="74"/>
      <c r="F69" s="211"/>
      <c r="G69" s="211"/>
      <c r="H69" s="211"/>
      <c r="I69" s="211"/>
      <c r="J69" s="211"/>
      <c r="K69" s="211"/>
      <c r="L69" s="211"/>
      <c r="M69" s="211"/>
      <c r="N69" s="74"/>
      <c r="O69" s="74"/>
    </row>
    <row r="70" spans="1:15" ht="23.1" customHeight="1" x14ac:dyDescent="0.35">
      <c r="A70" s="74"/>
      <c r="B70" s="74"/>
      <c r="C70" s="74"/>
      <c r="D70" s="74"/>
      <c r="E70" s="74"/>
      <c r="F70" s="211"/>
      <c r="G70" s="211"/>
      <c r="H70" s="211"/>
      <c r="I70" s="211"/>
      <c r="J70" s="211"/>
      <c r="K70" s="211"/>
      <c r="L70" s="211"/>
      <c r="M70" s="211"/>
      <c r="N70" s="74"/>
      <c r="O70" s="74"/>
    </row>
    <row r="71" spans="1:15" ht="23.1" customHeight="1" x14ac:dyDescent="0.35">
      <c r="A71" s="74"/>
      <c r="B71" s="74"/>
      <c r="C71" s="74"/>
      <c r="D71" s="74"/>
      <c r="E71" s="74"/>
      <c r="F71" s="211"/>
      <c r="G71" s="211"/>
      <c r="H71" s="211"/>
      <c r="I71" s="211"/>
      <c r="J71" s="211"/>
      <c r="K71" s="211"/>
      <c r="L71" s="211"/>
      <c r="M71" s="211"/>
      <c r="N71" s="74"/>
      <c r="O71" s="74"/>
    </row>
    <row r="72" spans="1:15" ht="23.1" customHeight="1" x14ac:dyDescent="0.35">
      <c r="H72" s="78"/>
      <c r="I72" s="78"/>
      <c r="J72" s="78"/>
      <c r="K72" s="78"/>
      <c r="L72" s="78"/>
      <c r="M72" s="78"/>
    </row>
    <row r="73" spans="1:15" ht="23.1" customHeight="1" x14ac:dyDescent="0.35"/>
    <row r="74" spans="1:15" ht="23.1" customHeight="1" x14ac:dyDescent="0.35"/>
    <row r="75" spans="1:15" ht="23.1" customHeight="1" x14ac:dyDescent="0.35">
      <c r="A75" s="96" t="s">
        <v>50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8"/>
    </row>
    <row r="76" spans="1:15" ht="23.1" customHeight="1" x14ac:dyDescent="0.35">
      <c r="A76" s="3" t="s">
        <v>51</v>
      </c>
      <c r="G76" s="93" t="str">
        <f>G6</f>
        <v>นางสาวพัณณิตา  ขันติจีระวัฒนกุล</v>
      </c>
      <c r="H76" s="93"/>
      <c r="I76" s="93"/>
      <c r="J76" s="93"/>
      <c r="K76" s="78" t="s">
        <v>5</v>
      </c>
      <c r="L76" s="93" t="str">
        <f>L6</f>
        <v xml:space="preserve">หัวหน้าสำนักปลัดองค์การบริหารส่วนตำบล </v>
      </c>
      <c r="M76" s="93"/>
      <c r="N76" s="93"/>
      <c r="O76" s="93"/>
    </row>
    <row r="77" spans="1:15" ht="23.1" customHeight="1" x14ac:dyDescent="0.35">
      <c r="A77" s="3" t="s">
        <v>52</v>
      </c>
      <c r="E77" s="93" t="str">
        <f>G10</f>
        <v>นายสมชาย  วิมลโสภารัตน์</v>
      </c>
      <c r="F77" s="93"/>
      <c r="G77" s="93"/>
      <c r="H77" s="93"/>
      <c r="I77" s="93"/>
      <c r="J77" s="93"/>
      <c r="K77" s="78" t="s">
        <v>5</v>
      </c>
      <c r="L77" s="93" t="str">
        <f>L10</f>
        <v>ปลัดองค์การบริหารส่วนตำบลชุมตาบง</v>
      </c>
      <c r="M77" s="93"/>
      <c r="N77" s="93"/>
      <c r="O77" s="93"/>
    </row>
    <row r="78" spans="1:15" ht="23.1" customHeight="1" x14ac:dyDescent="0.35">
      <c r="A78" s="3" t="s">
        <v>53</v>
      </c>
    </row>
    <row r="79" spans="1:15" ht="23.1" customHeight="1" x14ac:dyDescent="0.35">
      <c r="A79" s="3" t="s">
        <v>199</v>
      </c>
    </row>
    <row r="80" spans="1:15" ht="23.1" customHeight="1" x14ac:dyDescent="0.35">
      <c r="A80" s="3" t="s">
        <v>55</v>
      </c>
    </row>
    <row r="81" spans="1:15" ht="23.1" customHeight="1" x14ac:dyDescent="0.35">
      <c r="A81" s="3" t="s">
        <v>56</v>
      </c>
    </row>
    <row r="82" spans="1:15" ht="23.1" customHeight="1" x14ac:dyDescent="0.35">
      <c r="A82" s="3" t="s">
        <v>57</v>
      </c>
    </row>
    <row r="83" spans="1:15" ht="23.1" customHeight="1" x14ac:dyDescent="0.35"/>
    <row r="84" spans="1:15" ht="23.1" customHeight="1" x14ac:dyDescent="0.35">
      <c r="A84" s="99" t="s">
        <v>158</v>
      </c>
      <c r="B84" s="99"/>
      <c r="C84" s="99"/>
      <c r="D84" s="99"/>
      <c r="E84" s="99"/>
      <c r="F84" s="99"/>
      <c r="G84" s="99"/>
      <c r="I84" s="93" t="s">
        <v>159</v>
      </c>
      <c r="J84" s="93"/>
      <c r="K84" s="93"/>
      <c r="L84" s="93"/>
      <c r="M84" s="93"/>
      <c r="N84" s="93"/>
      <c r="O84" s="93"/>
    </row>
    <row r="85" spans="1:15" ht="23.1" customHeight="1" x14ac:dyDescent="0.35">
      <c r="A85" s="79" t="s">
        <v>58</v>
      </c>
      <c r="B85" s="99" t="str">
        <f>G6</f>
        <v>นางสาวพัณณิตา  ขันติจีระวัฒนกุล</v>
      </c>
      <c r="C85" s="99"/>
      <c r="D85" s="99"/>
      <c r="E85" s="99"/>
      <c r="F85" s="3" t="s">
        <v>59</v>
      </c>
      <c r="I85" s="79" t="s">
        <v>58</v>
      </c>
      <c r="J85" s="99" t="str">
        <f>G10</f>
        <v>นายสมชาย  วิมลโสภารัตน์</v>
      </c>
      <c r="K85" s="99"/>
      <c r="L85" s="99"/>
      <c r="M85" s="99"/>
      <c r="N85" s="3" t="s">
        <v>59</v>
      </c>
    </row>
    <row r="86" spans="1:15" ht="23.1" customHeight="1" x14ac:dyDescent="0.35">
      <c r="A86" s="3" t="s">
        <v>5</v>
      </c>
      <c r="B86" s="93" t="str">
        <f>L6</f>
        <v xml:space="preserve">หัวหน้าสำนักปลัดองค์การบริหารส่วนตำบล </v>
      </c>
      <c r="C86" s="93"/>
      <c r="D86" s="93"/>
      <c r="E86" s="93"/>
      <c r="F86" s="93"/>
      <c r="I86" s="3" t="s">
        <v>5</v>
      </c>
      <c r="J86" s="46" t="str">
        <f>L10</f>
        <v>ปลัดองค์การบริหารส่วนตำบลชุมตาบง</v>
      </c>
      <c r="K86" s="46"/>
      <c r="L86" s="46"/>
      <c r="M86" s="46"/>
      <c r="N86" s="46"/>
    </row>
    <row r="87" spans="1:15" ht="23.1" customHeight="1" x14ac:dyDescent="0.35">
      <c r="A87" s="3" t="s">
        <v>117</v>
      </c>
      <c r="I87" s="3" t="s">
        <v>118</v>
      </c>
    </row>
    <row r="88" spans="1:15" ht="23.1" customHeight="1" x14ac:dyDescent="0.35"/>
    <row r="89" spans="1:15" ht="23.1" customHeight="1" x14ac:dyDescent="0.35">
      <c r="A89" s="96" t="s">
        <v>60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8"/>
    </row>
    <row r="90" spans="1:15" ht="23.1" customHeight="1" x14ac:dyDescent="0.35">
      <c r="A90" s="47" t="s">
        <v>61</v>
      </c>
    </row>
    <row r="91" spans="1:15" ht="23.1" customHeight="1" x14ac:dyDescent="0.35">
      <c r="B91" s="3" t="s">
        <v>62</v>
      </c>
    </row>
    <row r="92" spans="1:15" ht="23.1" customHeight="1" x14ac:dyDescent="0.35">
      <c r="A92" s="99" t="s">
        <v>166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1:15" ht="23.1" customHeight="1" x14ac:dyDescent="0.35">
      <c r="E93" s="79" t="s">
        <v>147</v>
      </c>
      <c r="F93" s="93" t="s">
        <v>167</v>
      </c>
      <c r="G93" s="93"/>
      <c r="H93" s="93"/>
      <c r="I93" s="93"/>
      <c r="J93" s="3" t="s">
        <v>147</v>
      </c>
    </row>
    <row r="94" spans="1:15" ht="23.1" customHeight="1" x14ac:dyDescent="0.35">
      <c r="A94" s="100" t="s">
        <v>147</v>
      </c>
      <c r="B94" s="100"/>
      <c r="C94" s="100"/>
      <c r="D94" s="100"/>
      <c r="E94" s="100"/>
      <c r="F94" s="93" t="s">
        <v>168</v>
      </c>
      <c r="G94" s="93"/>
      <c r="H94" s="93"/>
      <c r="I94" s="93"/>
      <c r="J94" s="93"/>
    </row>
    <row r="95" spans="1:15" ht="23.1" customHeight="1" x14ac:dyDescent="0.35">
      <c r="E95" s="91" t="s">
        <v>119</v>
      </c>
      <c r="F95" s="91"/>
      <c r="G95" s="91"/>
      <c r="H95" s="91"/>
      <c r="I95" s="91"/>
      <c r="J95" s="91"/>
    </row>
    <row r="96" spans="1:15" ht="23.1" customHeight="1" x14ac:dyDescent="0.35">
      <c r="E96" s="74"/>
      <c r="F96" s="74"/>
      <c r="G96" s="74"/>
      <c r="H96" s="74"/>
      <c r="I96" s="74"/>
      <c r="J96" s="74"/>
    </row>
    <row r="97" spans="1:15" ht="23.1" customHeight="1" x14ac:dyDescent="0.35">
      <c r="E97" s="74"/>
      <c r="F97" s="74"/>
      <c r="G97" s="74"/>
      <c r="H97" s="74"/>
      <c r="I97" s="74"/>
      <c r="J97" s="74"/>
    </row>
    <row r="98" spans="1:15" ht="23.1" customHeight="1" x14ac:dyDescent="0.35">
      <c r="E98" s="74"/>
      <c r="F98" s="74"/>
      <c r="G98" s="74"/>
      <c r="H98" s="74"/>
      <c r="I98" s="74"/>
      <c r="J98" s="74"/>
    </row>
    <row r="99" spans="1:15" ht="23.1" customHeight="1" x14ac:dyDescent="0.35">
      <c r="A99" s="48" t="s">
        <v>63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3"/>
    </row>
    <row r="100" spans="1:15" ht="23.1" customHeight="1" x14ac:dyDescent="0.35">
      <c r="A100" s="137" t="s">
        <v>64</v>
      </c>
      <c r="B100" s="137"/>
      <c r="C100" s="137"/>
      <c r="D100" s="137"/>
      <c r="E100" s="173" t="s">
        <v>67</v>
      </c>
      <c r="F100" s="174"/>
      <c r="G100" s="173" t="s">
        <v>29</v>
      </c>
      <c r="H100" s="174"/>
      <c r="I100" s="137" t="s">
        <v>69</v>
      </c>
      <c r="J100" s="137"/>
      <c r="K100" s="137"/>
      <c r="L100" s="137"/>
      <c r="M100" s="137"/>
      <c r="N100" s="137"/>
      <c r="O100" s="137"/>
    </row>
    <row r="101" spans="1:15" ht="23.1" customHeight="1" x14ac:dyDescent="0.35">
      <c r="A101" s="137"/>
      <c r="B101" s="137"/>
      <c r="C101" s="137"/>
      <c r="D101" s="137"/>
      <c r="E101" s="170" t="s">
        <v>68</v>
      </c>
      <c r="F101" s="171"/>
      <c r="G101" s="170" t="s">
        <v>68</v>
      </c>
      <c r="H101" s="171"/>
      <c r="I101" s="137"/>
      <c r="J101" s="137"/>
      <c r="K101" s="137"/>
      <c r="L101" s="137"/>
      <c r="M101" s="137"/>
      <c r="N101" s="137"/>
      <c r="O101" s="137"/>
    </row>
    <row r="102" spans="1:15" ht="23.1" customHeight="1" x14ac:dyDescent="0.35">
      <c r="A102" s="172" t="s">
        <v>65</v>
      </c>
      <c r="B102" s="172"/>
      <c r="C102" s="172"/>
      <c r="D102" s="172"/>
      <c r="E102" s="137">
        <f>J26</f>
        <v>70</v>
      </c>
      <c r="F102" s="137"/>
      <c r="G102" s="137" t="s">
        <v>147</v>
      </c>
      <c r="H102" s="137"/>
      <c r="I102" s="11"/>
      <c r="J102" s="12" t="s">
        <v>70</v>
      </c>
      <c r="K102" s="12"/>
      <c r="L102" s="12" t="s">
        <v>74</v>
      </c>
      <c r="M102" s="12"/>
      <c r="N102" s="12"/>
      <c r="O102" s="13"/>
    </row>
    <row r="103" spans="1:15" ht="23.1" customHeight="1" x14ac:dyDescent="0.35">
      <c r="A103" s="172"/>
      <c r="B103" s="172"/>
      <c r="C103" s="172"/>
      <c r="D103" s="172"/>
      <c r="E103" s="137"/>
      <c r="F103" s="137"/>
      <c r="G103" s="137"/>
      <c r="H103" s="137"/>
      <c r="I103" s="14"/>
      <c r="J103" s="15" t="s">
        <v>71</v>
      </c>
      <c r="K103" s="15"/>
      <c r="L103" s="15" t="s">
        <v>75</v>
      </c>
      <c r="M103" s="15"/>
      <c r="N103" s="15"/>
      <c r="O103" s="16"/>
    </row>
    <row r="104" spans="1:15" ht="23.1" customHeight="1" x14ac:dyDescent="0.35">
      <c r="A104" s="172" t="s">
        <v>66</v>
      </c>
      <c r="B104" s="172"/>
      <c r="C104" s="172"/>
      <c r="D104" s="172"/>
      <c r="E104" s="137">
        <f>E68</f>
        <v>30</v>
      </c>
      <c r="F104" s="137"/>
      <c r="G104" s="137" t="s">
        <v>147</v>
      </c>
      <c r="H104" s="137"/>
      <c r="I104" s="14"/>
      <c r="J104" s="15" t="s">
        <v>72</v>
      </c>
      <c r="K104" s="15"/>
      <c r="L104" s="15" t="s">
        <v>76</v>
      </c>
      <c r="M104" s="15"/>
      <c r="N104" s="15"/>
      <c r="O104" s="16"/>
    </row>
    <row r="105" spans="1:15" ht="23.1" customHeight="1" x14ac:dyDescent="0.35">
      <c r="A105" s="172"/>
      <c r="B105" s="172"/>
      <c r="C105" s="172"/>
      <c r="D105" s="172"/>
      <c r="E105" s="137"/>
      <c r="F105" s="137"/>
      <c r="G105" s="137"/>
      <c r="H105" s="137"/>
      <c r="I105" s="14"/>
      <c r="J105" s="15" t="s">
        <v>142</v>
      </c>
      <c r="K105" s="15"/>
      <c r="L105" s="15" t="s">
        <v>77</v>
      </c>
      <c r="M105" s="15"/>
      <c r="N105" s="15"/>
      <c r="O105" s="16"/>
    </row>
    <row r="106" spans="1:15" ht="23.1" customHeight="1" x14ac:dyDescent="0.35">
      <c r="A106" s="137" t="s">
        <v>22</v>
      </c>
      <c r="B106" s="137"/>
      <c r="C106" s="137"/>
      <c r="D106" s="137"/>
      <c r="E106" s="137">
        <f>SUM(E102:F105)</f>
        <v>100</v>
      </c>
      <c r="F106" s="137"/>
      <c r="G106" s="137" t="s">
        <v>147</v>
      </c>
      <c r="H106" s="137"/>
      <c r="I106" s="17"/>
      <c r="J106" s="5" t="s">
        <v>73</v>
      </c>
      <c r="K106" s="5"/>
      <c r="L106" s="5" t="s">
        <v>78</v>
      </c>
      <c r="M106" s="5"/>
      <c r="N106" s="5"/>
      <c r="O106" s="18"/>
    </row>
    <row r="107" spans="1:15" ht="23.1" customHeight="1" x14ac:dyDescent="0.35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</row>
    <row r="108" spans="1:15" ht="23.1" customHeight="1" x14ac:dyDescent="0.35">
      <c r="A108" s="92" t="s">
        <v>161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177"/>
    </row>
    <row r="109" spans="1:15" ht="23.1" customHeight="1" x14ac:dyDescent="0.35">
      <c r="A109" s="14"/>
      <c r="B109" s="15"/>
      <c r="C109" s="15"/>
      <c r="D109" s="15"/>
      <c r="E109" s="77"/>
      <c r="F109" s="77" t="s">
        <v>147</v>
      </c>
      <c r="G109" s="91" t="s">
        <v>151</v>
      </c>
      <c r="H109" s="91"/>
      <c r="I109" s="91"/>
      <c r="J109" s="91"/>
      <c r="K109" s="15" t="s">
        <v>147</v>
      </c>
      <c r="L109" s="15"/>
      <c r="M109" s="15"/>
      <c r="N109" s="15"/>
      <c r="O109" s="16"/>
    </row>
    <row r="110" spans="1:15" ht="23.1" customHeight="1" x14ac:dyDescent="0.35">
      <c r="A110" s="14"/>
      <c r="B110" s="15"/>
      <c r="C110" s="15"/>
      <c r="D110" s="15"/>
      <c r="E110" s="178" t="s">
        <v>160</v>
      </c>
      <c r="F110" s="178"/>
      <c r="G110" s="95" t="s">
        <v>152</v>
      </c>
      <c r="H110" s="95"/>
      <c r="I110" s="95"/>
      <c r="J110" s="95"/>
      <c r="K110" s="95"/>
      <c r="L110" s="15"/>
      <c r="M110" s="15"/>
      <c r="N110" s="15"/>
      <c r="O110" s="16"/>
    </row>
    <row r="111" spans="1:15" ht="23.1" customHeight="1" x14ac:dyDescent="0.35">
      <c r="A111" s="17"/>
      <c r="B111" s="5"/>
      <c r="C111" s="5"/>
      <c r="D111" s="5"/>
      <c r="E111" s="5"/>
      <c r="F111" s="94" t="s">
        <v>117</v>
      </c>
      <c r="G111" s="94"/>
      <c r="H111" s="94"/>
      <c r="I111" s="94"/>
      <c r="J111" s="94"/>
      <c r="K111" s="5"/>
      <c r="L111" s="5"/>
      <c r="M111" s="5"/>
      <c r="N111" s="5"/>
      <c r="O111" s="18"/>
    </row>
    <row r="112" spans="1:15" ht="23.1" customHeight="1" x14ac:dyDescent="0.35"/>
    <row r="113" spans="1:15" ht="23.1" customHeight="1" x14ac:dyDescent="0.35">
      <c r="A113" s="96" t="s">
        <v>79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8"/>
    </row>
    <row r="114" spans="1:15" ht="23.1" customHeight="1" x14ac:dyDescent="0.35">
      <c r="A114" s="175" t="s">
        <v>80</v>
      </c>
      <c r="B114" s="175"/>
      <c r="C114" s="175"/>
      <c r="D114" s="175"/>
      <c r="E114" s="175" t="s">
        <v>82</v>
      </c>
      <c r="F114" s="175"/>
      <c r="G114" s="175"/>
      <c r="H114" s="175"/>
      <c r="I114" s="175" t="s">
        <v>121</v>
      </c>
      <c r="J114" s="175"/>
      <c r="K114" s="175"/>
      <c r="L114" s="175"/>
      <c r="M114" s="51" t="s">
        <v>84</v>
      </c>
      <c r="N114" s="51"/>
      <c r="O114" s="51"/>
    </row>
    <row r="115" spans="1:15" ht="23.1" customHeight="1" x14ac:dyDescent="0.35">
      <c r="A115" s="176" t="s">
        <v>81</v>
      </c>
      <c r="B115" s="176"/>
      <c r="C115" s="176"/>
      <c r="D115" s="176"/>
      <c r="E115" s="176" t="s">
        <v>83</v>
      </c>
      <c r="F115" s="176"/>
      <c r="G115" s="176"/>
      <c r="H115" s="176"/>
      <c r="I115" s="176" t="s">
        <v>120</v>
      </c>
      <c r="J115" s="176"/>
      <c r="K115" s="176"/>
      <c r="L115" s="176"/>
      <c r="M115" s="176" t="s">
        <v>85</v>
      </c>
      <c r="N115" s="176"/>
      <c r="O115" s="176"/>
    </row>
    <row r="116" spans="1:15" ht="23.1" customHeight="1" x14ac:dyDescent="0.3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</row>
    <row r="117" spans="1:15" ht="23.1" customHeight="1" x14ac:dyDescent="0.3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</row>
    <row r="118" spans="1:15" ht="23.1" customHeight="1" x14ac:dyDescent="0.3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</row>
    <row r="119" spans="1:15" ht="23.1" customHeight="1" x14ac:dyDescent="0.35">
      <c r="A119" s="176"/>
      <c r="B119" s="176"/>
      <c r="C119" s="176"/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</row>
    <row r="120" spans="1:15" ht="23.1" customHeight="1" x14ac:dyDescent="0.35">
      <c r="A120" s="75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6"/>
    </row>
    <row r="121" spans="1:15" ht="23.1" customHeight="1" x14ac:dyDescent="0.35">
      <c r="A121" s="75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6"/>
    </row>
    <row r="122" spans="1:15" ht="23.1" customHeight="1" x14ac:dyDescent="0.35">
      <c r="A122" s="75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6"/>
    </row>
    <row r="123" spans="1:15" ht="23.1" customHeight="1" x14ac:dyDescent="0.35">
      <c r="A123" s="180" t="s">
        <v>86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81"/>
    </row>
    <row r="124" spans="1:15" ht="23.1" customHeight="1" x14ac:dyDescent="0.35">
      <c r="A124" s="14"/>
      <c r="B124" s="15" t="s">
        <v>87</v>
      </c>
      <c r="C124" s="15"/>
      <c r="D124" s="15"/>
      <c r="E124" s="15"/>
      <c r="F124" s="15"/>
      <c r="G124" s="15" t="s">
        <v>88</v>
      </c>
      <c r="H124" s="15"/>
      <c r="I124" s="15"/>
      <c r="J124" s="15"/>
      <c r="K124" s="15" t="s">
        <v>89</v>
      </c>
      <c r="L124" s="15"/>
      <c r="M124" s="15"/>
      <c r="N124" s="15"/>
      <c r="O124" s="16"/>
    </row>
    <row r="125" spans="1:15" ht="23.1" customHeight="1" x14ac:dyDescent="0.35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5" t="s">
        <v>90</v>
      </c>
      <c r="L125" s="15"/>
      <c r="M125" s="15"/>
      <c r="N125" s="15"/>
      <c r="O125" s="16"/>
    </row>
    <row r="126" spans="1:15" ht="23.1" customHeight="1" x14ac:dyDescent="0.35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5" t="s">
        <v>91</v>
      </c>
      <c r="L126" s="15"/>
      <c r="M126" s="15"/>
      <c r="N126" s="15"/>
      <c r="O126" s="16"/>
    </row>
    <row r="127" spans="1:15" ht="23.1" customHeight="1" x14ac:dyDescent="0.35">
      <c r="A127" s="14" t="s">
        <v>145</v>
      </c>
      <c r="B127" s="15"/>
      <c r="C127" s="15"/>
      <c r="D127" s="15"/>
      <c r="E127" s="15"/>
      <c r="F127" s="15" t="s">
        <v>146</v>
      </c>
      <c r="G127" s="15"/>
      <c r="H127" s="15"/>
      <c r="I127" s="15"/>
      <c r="J127" s="15"/>
      <c r="K127" s="15" t="s">
        <v>123</v>
      </c>
      <c r="L127" s="15"/>
      <c r="M127" s="15"/>
      <c r="N127" s="15"/>
      <c r="O127" s="16"/>
    </row>
    <row r="128" spans="1:15" ht="23.1" customHeight="1" x14ac:dyDescent="0.35">
      <c r="A128" s="52" t="s">
        <v>58</v>
      </c>
      <c r="B128" s="91" t="str">
        <f>G109</f>
        <v>(นายสมชาย  วิมลโสภารัตน์)</v>
      </c>
      <c r="C128" s="91"/>
      <c r="D128" s="91"/>
      <c r="E128" s="15" t="s">
        <v>134</v>
      </c>
      <c r="F128" s="77" t="s">
        <v>58</v>
      </c>
      <c r="G128" s="91" t="str">
        <f t="shared" ref="G128" si="0">G6</f>
        <v>นางสาวพัณณิตา  ขันติจีระวัฒนกุล</v>
      </c>
      <c r="H128" s="91"/>
      <c r="I128" s="91"/>
      <c r="J128" s="15" t="s">
        <v>122</v>
      </c>
      <c r="K128" s="77"/>
      <c r="L128" s="71"/>
      <c r="M128" s="71"/>
      <c r="N128" s="71"/>
      <c r="O128" s="16" t="s">
        <v>59</v>
      </c>
    </row>
    <row r="129" spans="1:15" ht="23.1" customHeight="1" x14ac:dyDescent="0.35">
      <c r="A129" s="52" t="s">
        <v>5</v>
      </c>
      <c r="B129" s="95" t="str">
        <f>G110</f>
        <v>ตำแหน่งปลัดองค์การบริหารส่วนตำบลชุมตาบง</v>
      </c>
      <c r="C129" s="95"/>
      <c r="D129" s="95"/>
      <c r="E129" s="95"/>
      <c r="F129" s="77" t="s">
        <v>5</v>
      </c>
      <c r="G129" s="95" t="str">
        <f>B86</f>
        <v xml:space="preserve">หัวหน้าสำนักปลัดองค์การบริหารส่วนตำบล </v>
      </c>
      <c r="H129" s="95"/>
      <c r="I129" s="95"/>
      <c r="J129" s="95"/>
      <c r="K129" s="95" t="s">
        <v>148</v>
      </c>
      <c r="L129" s="95"/>
      <c r="M129" s="95"/>
      <c r="N129" s="95"/>
      <c r="O129" s="72"/>
    </row>
    <row r="130" spans="1:15" ht="23.1" customHeight="1" x14ac:dyDescent="0.35">
      <c r="A130" s="14"/>
      <c r="B130" s="15" t="s">
        <v>12</v>
      </c>
      <c r="C130" s="15"/>
      <c r="D130" s="15"/>
      <c r="E130" s="15"/>
      <c r="F130" s="15"/>
      <c r="G130" s="91" t="s">
        <v>3</v>
      </c>
      <c r="H130" s="91"/>
      <c r="I130" s="91"/>
      <c r="J130" s="15"/>
      <c r="K130" s="15"/>
      <c r="L130" s="91" t="s">
        <v>93</v>
      </c>
      <c r="M130" s="91"/>
      <c r="N130" s="15"/>
      <c r="O130" s="16"/>
    </row>
    <row r="131" spans="1:15" ht="23.1" customHeight="1" x14ac:dyDescent="0.35">
      <c r="A131" s="92" t="s">
        <v>92</v>
      </c>
      <c r="B131" s="91"/>
      <c r="C131" s="91"/>
      <c r="D131" s="91"/>
      <c r="E131" s="91"/>
      <c r="F131" s="91" t="s">
        <v>92</v>
      </c>
      <c r="G131" s="91"/>
      <c r="H131" s="91"/>
      <c r="I131" s="91"/>
      <c r="J131" s="91"/>
      <c r="K131" s="15" t="s">
        <v>92</v>
      </c>
      <c r="L131" s="15"/>
      <c r="M131" s="15"/>
      <c r="N131" s="15"/>
      <c r="O131" s="16"/>
    </row>
    <row r="132" spans="1:15" ht="23.1" customHeight="1" x14ac:dyDescent="0.3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23.1" customHeight="1" x14ac:dyDescent="0.3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23.1" customHeight="1" x14ac:dyDescent="0.35">
      <c r="A134" s="96" t="s">
        <v>94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8"/>
    </row>
    <row r="135" spans="1:15" ht="23.1" customHeight="1" x14ac:dyDescent="0.35">
      <c r="B135" s="3" t="s">
        <v>95</v>
      </c>
    </row>
    <row r="136" spans="1:15" ht="23.1" customHeight="1" x14ac:dyDescent="0.35">
      <c r="B136" s="3" t="s">
        <v>96</v>
      </c>
      <c r="D136" s="3" t="s">
        <v>97</v>
      </c>
    </row>
    <row r="137" spans="1:15" ht="23.1" customHeight="1" x14ac:dyDescent="0.35">
      <c r="D137" s="3" t="s">
        <v>98</v>
      </c>
    </row>
    <row r="138" spans="1:15" ht="23.1" customHeight="1" x14ac:dyDescent="0.35">
      <c r="D138" s="3" t="s">
        <v>99</v>
      </c>
    </row>
    <row r="139" spans="1:15" ht="23.1" customHeight="1" x14ac:dyDescent="0.35"/>
    <row r="140" spans="1:15" ht="23.1" customHeight="1" x14ac:dyDescent="0.35">
      <c r="D140" s="93" t="s">
        <v>150</v>
      </c>
      <c r="E140" s="93"/>
      <c r="F140" s="93"/>
      <c r="G140" s="93"/>
      <c r="H140" s="93"/>
    </row>
    <row r="141" spans="1:15" ht="23.1" customHeight="1" x14ac:dyDescent="0.35">
      <c r="D141" s="79"/>
      <c r="E141" s="99" t="s">
        <v>151</v>
      </c>
      <c r="F141" s="99"/>
      <c r="G141" s="99"/>
      <c r="H141" s="99"/>
    </row>
    <row r="142" spans="1:15" ht="23.1" customHeight="1" x14ac:dyDescent="0.35">
      <c r="A142" s="100" t="s">
        <v>147</v>
      </c>
      <c r="B142" s="100"/>
      <c r="C142" s="100"/>
      <c r="D142" s="100"/>
      <c r="E142" s="93" t="s">
        <v>162</v>
      </c>
      <c r="F142" s="93"/>
      <c r="G142" s="93"/>
      <c r="H142" s="93"/>
      <c r="I142" s="93"/>
    </row>
    <row r="143" spans="1:15" ht="23.1" customHeight="1" x14ac:dyDescent="0.35">
      <c r="D143" s="99" t="s">
        <v>163</v>
      </c>
      <c r="E143" s="99"/>
      <c r="F143" s="99"/>
      <c r="G143" s="99"/>
      <c r="H143" s="99"/>
    </row>
    <row r="144" spans="1:15" ht="23.1" customHeight="1" x14ac:dyDescent="0.35">
      <c r="D144" s="78"/>
      <c r="E144" s="78"/>
      <c r="F144" s="78"/>
      <c r="G144" s="78"/>
      <c r="H144" s="78"/>
    </row>
    <row r="145" spans="1:15" ht="23.1" customHeight="1" x14ac:dyDescent="0.35">
      <c r="D145" s="78"/>
      <c r="E145" s="78"/>
      <c r="F145" s="78"/>
      <c r="G145" s="78"/>
      <c r="H145" s="78"/>
    </row>
    <row r="146" spans="1:15" ht="23.1" customHeight="1" x14ac:dyDescent="0.35"/>
    <row r="147" spans="1:15" ht="23.1" customHeight="1" x14ac:dyDescent="0.35">
      <c r="A147" s="96" t="s">
        <v>100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8"/>
    </row>
    <row r="148" spans="1:15" ht="23.1" customHeight="1" x14ac:dyDescent="0.35">
      <c r="A148" s="11"/>
      <c r="B148" s="12" t="s">
        <v>95</v>
      </c>
      <c r="C148" s="12"/>
      <c r="D148" s="12"/>
      <c r="E148" s="12"/>
      <c r="F148" s="12"/>
      <c r="G148" s="12" t="s">
        <v>124</v>
      </c>
      <c r="H148" s="12"/>
      <c r="I148" s="12"/>
      <c r="J148" s="12"/>
      <c r="K148" s="12" t="s">
        <v>125</v>
      </c>
      <c r="L148" s="12"/>
      <c r="M148" s="12"/>
      <c r="N148" s="12"/>
      <c r="O148" s="13"/>
    </row>
    <row r="149" spans="1:15" ht="23.1" customHeight="1" x14ac:dyDescent="0.35">
      <c r="A149" s="14"/>
      <c r="B149" s="15" t="s">
        <v>96</v>
      </c>
      <c r="C149" s="15"/>
      <c r="D149" s="15" t="s">
        <v>97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6"/>
    </row>
    <row r="150" spans="1:15" ht="23.1" customHeight="1" x14ac:dyDescent="0.35">
      <c r="A150" s="14"/>
      <c r="B150" s="15"/>
      <c r="C150" s="15"/>
      <c r="D150" s="15" t="s">
        <v>98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6"/>
    </row>
    <row r="151" spans="1:15" ht="23.1" customHeight="1" x14ac:dyDescent="0.35">
      <c r="A151" s="14"/>
      <c r="B151" s="15"/>
      <c r="C151" s="15"/>
      <c r="D151" s="15" t="s">
        <v>99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6"/>
    </row>
    <row r="152" spans="1:15" ht="23.1" customHeight="1" x14ac:dyDescent="0.35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6"/>
    </row>
    <row r="153" spans="1:15" ht="23.1" customHeight="1" x14ac:dyDescent="0.35">
      <c r="A153" s="14"/>
      <c r="B153" s="15"/>
      <c r="C153" s="15"/>
      <c r="D153" s="15" t="s">
        <v>127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6"/>
    </row>
    <row r="154" spans="1:15" ht="23.1" customHeight="1" x14ac:dyDescent="0.35">
      <c r="A154" s="14"/>
      <c r="B154" s="15"/>
      <c r="C154" s="15"/>
      <c r="D154" s="91" t="s">
        <v>151</v>
      </c>
      <c r="E154" s="91"/>
      <c r="F154" s="91"/>
      <c r="G154" s="91"/>
      <c r="H154" s="91"/>
      <c r="I154" s="15"/>
      <c r="J154" s="15"/>
      <c r="K154" s="15"/>
      <c r="L154" s="15"/>
      <c r="M154" s="15"/>
      <c r="N154" s="15"/>
      <c r="O154" s="16"/>
    </row>
    <row r="155" spans="1:15" ht="23.1" customHeight="1" x14ac:dyDescent="0.35">
      <c r="A155" s="73" t="s">
        <v>147</v>
      </c>
      <c r="B155" s="71"/>
      <c r="C155" s="71"/>
      <c r="D155" s="91" t="s">
        <v>152</v>
      </c>
      <c r="E155" s="91"/>
      <c r="F155" s="91"/>
      <c r="G155" s="91"/>
      <c r="H155" s="91"/>
      <c r="I155" s="71"/>
      <c r="J155" s="15"/>
      <c r="K155" s="15"/>
      <c r="L155" s="15"/>
      <c r="M155" s="15"/>
      <c r="N155" s="15"/>
      <c r="O155" s="16"/>
    </row>
    <row r="156" spans="1:15" ht="23.1" customHeight="1" x14ac:dyDescent="0.35">
      <c r="A156" s="14"/>
      <c r="B156" s="15"/>
      <c r="C156" s="15"/>
      <c r="D156" s="95" t="s">
        <v>153</v>
      </c>
      <c r="E156" s="95"/>
      <c r="F156" s="95"/>
      <c r="G156" s="95"/>
      <c r="H156" s="95"/>
      <c r="I156" s="95"/>
      <c r="J156" s="15"/>
      <c r="K156" s="15"/>
      <c r="L156" s="15"/>
      <c r="M156" s="15"/>
      <c r="N156" s="15"/>
      <c r="O156" s="16"/>
    </row>
    <row r="157" spans="1:15" ht="23.1" customHeight="1" x14ac:dyDescent="0.35">
      <c r="A157" s="17"/>
      <c r="B157" s="5"/>
      <c r="C157" s="5"/>
      <c r="D157" s="94" t="s">
        <v>92</v>
      </c>
      <c r="E157" s="94"/>
      <c r="F157" s="94"/>
      <c r="G157" s="94"/>
      <c r="H157" s="94"/>
      <c r="I157" s="5"/>
      <c r="J157" s="5"/>
      <c r="K157" s="5"/>
      <c r="L157" s="5"/>
      <c r="M157" s="5"/>
      <c r="N157" s="5"/>
      <c r="O157" s="18"/>
    </row>
    <row r="158" spans="1:15" ht="23.1" customHeight="1" x14ac:dyDescent="0.35">
      <c r="A158" s="96" t="s">
        <v>170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8"/>
    </row>
    <row r="159" spans="1:15" ht="23.1" customHeight="1" x14ac:dyDescent="0.35">
      <c r="A159" s="11"/>
      <c r="B159" s="12" t="s">
        <v>128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3"/>
    </row>
    <row r="160" spans="1:15" ht="23.1" customHeight="1" x14ac:dyDescent="0.35">
      <c r="A160" s="14"/>
      <c r="B160" s="15" t="s">
        <v>96</v>
      </c>
      <c r="C160" s="15"/>
      <c r="D160" s="15" t="s">
        <v>97</v>
      </c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6"/>
    </row>
    <row r="161" spans="1:15" ht="23.1" customHeight="1" x14ac:dyDescent="0.35">
      <c r="A161" s="14"/>
      <c r="B161" s="15"/>
      <c r="C161" s="15"/>
      <c r="D161" s="15" t="s">
        <v>98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6"/>
    </row>
    <row r="162" spans="1:15" ht="23.1" customHeight="1" x14ac:dyDescent="0.35">
      <c r="A162" s="14"/>
      <c r="B162" s="15"/>
      <c r="C162" s="15"/>
      <c r="D162" s="15" t="s">
        <v>99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6"/>
    </row>
    <row r="163" spans="1:15" ht="23.1" customHeight="1" x14ac:dyDescent="0.35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6"/>
    </row>
    <row r="164" spans="1:15" ht="23.1" customHeight="1" x14ac:dyDescent="0.35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</row>
    <row r="165" spans="1:15" ht="23.1" customHeight="1" x14ac:dyDescent="0.35">
      <c r="A165" s="14"/>
      <c r="B165" s="15"/>
      <c r="C165" s="15"/>
      <c r="D165" s="15" t="s">
        <v>126</v>
      </c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6"/>
    </row>
    <row r="166" spans="1:15" ht="23.1" customHeight="1" x14ac:dyDescent="0.35">
      <c r="A166" s="14"/>
      <c r="B166" s="15"/>
      <c r="C166" s="15"/>
      <c r="D166" s="95" t="s">
        <v>154</v>
      </c>
      <c r="E166" s="95"/>
      <c r="F166" s="95"/>
      <c r="G166" s="95"/>
      <c r="H166" s="95"/>
      <c r="I166" s="15"/>
      <c r="J166" s="15"/>
      <c r="K166" s="15"/>
      <c r="L166" s="15"/>
      <c r="M166" s="15"/>
      <c r="N166" s="15"/>
      <c r="O166" s="16"/>
    </row>
    <row r="167" spans="1:15" ht="23.1" customHeight="1" x14ac:dyDescent="0.35">
      <c r="A167" s="73" t="s">
        <v>147</v>
      </c>
      <c r="B167" s="71"/>
      <c r="C167" s="71"/>
      <c r="D167" s="95" t="s">
        <v>155</v>
      </c>
      <c r="E167" s="95"/>
      <c r="F167" s="95"/>
      <c r="G167" s="95"/>
      <c r="H167" s="95"/>
      <c r="I167" s="95"/>
      <c r="J167" s="15"/>
      <c r="K167" s="15"/>
      <c r="L167" s="15"/>
      <c r="M167" s="15"/>
      <c r="N167" s="15"/>
      <c r="O167" s="16"/>
    </row>
    <row r="168" spans="1:15" ht="23.1" customHeight="1" x14ac:dyDescent="0.35">
      <c r="A168" s="17"/>
      <c r="B168" s="5"/>
      <c r="C168" s="5"/>
      <c r="D168" s="90" t="s">
        <v>156</v>
      </c>
      <c r="E168" s="90"/>
      <c r="F168" s="90"/>
      <c r="G168" s="90"/>
      <c r="H168" s="90"/>
      <c r="I168" s="5"/>
      <c r="J168" s="5"/>
      <c r="K168" s="5"/>
      <c r="L168" s="5"/>
      <c r="M168" s="5"/>
      <c r="N168" s="5"/>
      <c r="O168" s="18"/>
    </row>
  </sheetData>
  <mergeCells count="254">
    <mergeCell ref="D168:H168"/>
    <mergeCell ref="D155:H155"/>
    <mergeCell ref="D156:I156"/>
    <mergeCell ref="D157:H157"/>
    <mergeCell ref="A158:O158"/>
    <mergeCell ref="D166:H166"/>
    <mergeCell ref="D167:I167"/>
    <mergeCell ref="E141:H141"/>
    <mergeCell ref="A142:D142"/>
    <mergeCell ref="E142:I142"/>
    <mergeCell ref="D143:H143"/>
    <mergeCell ref="A147:O147"/>
    <mergeCell ref="D154:H154"/>
    <mergeCell ref="G130:I130"/>
    <mergeCell ref="L130:M130"/>
    <mergeCell ref="A131:E131"/>
    <mergeCell ref="F131:J131"/>
    <mergeCell ref="A134:O134"/>
    <mergeCell ref="D140:H140"/>
    <mergeCell ref="A123:O123"/>
    <mergeCell ref="B128:D128"/>
    <mergeCell ref="G128:I128"/>
    <mergeCell ref="B129:E129"/>
    <mergeCell ref="G129:J129"/>
    <mergeCell ref="K129:N129"/>
    <mergeCell ref="A118:D118"/>
    <mergeCell ref="E118:H118"/>
    <mergeCell ref="I118:L118"/>
    <mergeCell ref="M118:O118"/>
    <mergeCell ref="A119:D119"/>
    <mergeCell ref="E119:H119"/>
    <mergeCell ref="I119:L119"/>
    <mergeCell ref="M119:O119"/>
    <mergeCell ref="A116:D116"/>
    <mergeCell ref="E116:H116"/>
    <mergeCell ref="I116:L116"/>
    <mergeCell ref="M116:O116"/>
    <mergeCell ref="A117:D117"/>
    <mergeCell ref="E117:H117"/>
    <mergeCell ref="I117:L117"/>
    <mergeCell ref="M117:O117"/>
    <mergeCell ref="F111:J111"/>
    <mergeCell ref="A113:O113"/>
    <mergeCell ref="A114:D114"/>
    <mergeCell ref="E114:H114"/>
    <mergeCell ref="I114:L114"/>
    <mergeCell ref="A115:D115"/>
    <mergeCell ref="E115:H115"/>
    <mergeCell ref="I115:L115"/>
    <mergeCell ref="M115:O115"/>
    <mergeCell ref="A106:D106"/>
    <mergeCell ref="E106:F106"/>
    <mergeCell ref="G106:H106"/>
    <mergeCell ref="A108:O108"/>
    <mergeCell ref="G109:J109"/>
    <mergeCell ref="E110:F110"/>
    <mergeCell ref="G110:K110"/>
    <mergeCell ref="A102:D103"/>
    <mergeCell ref="E102:F103"/>
    <mergeCell ref="G102:H103"/>
    <mergeCell ref="A104:D105"/>
    <mergeCell ref="E104:F105"/>
    <mergeCell ref="G104:H105"/>
    <mergeCell ref="E95:J95"/>
    <mergeCell ref="A100:D101"/>
    <mergeCell ref="E100:F100"/>
    <mergeCell ref="G100:H100"/>
    <mergeCell ref="I100:O101"/>
    <mergeCell ref="E101:F101"/>
    <mergeCell ref="G101:H101"/>
    <mergeCell ref="B86:F86"/>
    <mergeCell ref="A89:O89"/>
    <mergeCell ref="A92:O92"/>
    <mergeCell ref="F93:I93"/>
    <mergeCell ref="A94:E94"/>
    <mergeCell ref="F94:J94"/>
    <mergeCell ref="E77:J77"/>
    <mergeCell ref="L77:O77"/>
    <mergeCell ref="A84:G84"/>
    <mergeCell ref="I84:O84"/>
    <mergeCell ref="B85:E85"/>
    <mergeCell ref="J85:M85"/>
    <mergeCell ref="A68:D68"/>
    <mergeCell ref="F68:G68"/>
    <mergeCell ref="H68:J68"/>
    <mergeCell ref="N68:O68"/>
    <mergeCell ref="A75:O75"/>
    <mergeCell ref="G76:J76"/>
    <mergeCell ref="L76:O76"/>
    <mergeCell ref="F66:G66"/>
    <mergeCell ref="H66:J66"/>
    <mergeCell ref="N66:O66"/>
    <mergeCell ref="F67:G67"/>
    <mergeCell ref="H67:J67"/>
    <mergeCell ref="N67:O67"/>
    <mergeCell ref="F64:G64"/>
    <mergeCell ref="H64:J64"/>
    <mergeCell ref="N64:O64"/>
    <mergeCell ref="F65:G65"/>
    <mergeCell ref="H65:J65"/>
    <mergeCell ref="N65:O65"/>
    <mergeCell ref="F62:G62"/>
    <mergeCell ref="H62:J62"/>
    <mergeCell ref="N62:O62"/>
    <mergeCell ref="F63:G63"/>
    <mergeCell ref="H63:J63"/>
    <mergeCell ref="N63:O63"/>
    <mergeCell ref="F60:G60"/>
    <mergeCell ref="H60:J60"/>
    <mergeCell ref="N60:O60"/>
    <mergeCell ref="F61:G61"/>
    <mergeCell ref="H61:J61"/>
    <mergeCell ref="N61:O61"/>
    <mergeCell ref="A57:D57"/>
    <mergeCell ref="F58:G58"/>
    <mergeCell ref="H58:J58"/>
    <mergeCell ref="N58:O58"/>
    <mergeCell ref="F59:G59"/>
    <mergeCell ref="H59:J59"/>
    <mergeCell ref="N59:O59"/>
    <mergeCell ref="A55:D55"/>
    <mergeCell ref="F55:G55"/>
    <mergeCell ref="H55:J55"/>
    <mergeCell ref="N55:O55"/>
    <mergeCell ref="A56:D56"/>
    <mergeCell ref="F56:G56"/>
    <mergeCell ref="H56:J56"/>
    <mergeCell ref="F53:G53"/>
    <mergeCell ref="H53:K53"/>
    <mergeCell ref="N53:O53"/>
    <mergeCell ref="A54:D54"/>
    <mergeCell ref="F54:G54"/>
    <mergeCell ref="H54:J54"/>
    <mergeCell ref="N54:O54"/>
    <mergeCell ref="A42:I42"/>
    <mergeCell ref="J42:K42"/>
    <mergeCell ref="L42:M42"/>
    <mergeCell ref="N42:O42"/>
    <mergeCell ref="A51:O51"/>
    <mergeCell ref="F52:G52"/>
    <mergeCell ref="H52:L52"/>
    <mergeCell ref="N52:O52"/>
    <mergeCell ref="A38:A41"/>
    <mergeCell ref="B38:C41"/>
    <mergeCell ref="D38:I38"/>
    <mergeCell ref="J38:K41"/>
    <mergeCell ref="L38:M41"/>
    <mergeCell ref="N38:O41"/>
    <mergeCell ref="D39:I39"/>
    <mergeCell ref="D40:I40"/>
    <mergeCell ref="D41:I41"/>
    <mergeCell ref="A35:A37"/>
    <mergeCell ref="B35:C37"/>
    <mergeCell ref="D35:I35"/>
    <mergeCell ref="J35:K37"/>
    <mergeCell ref="L35:M37"/>
    <mergeCell ref="N35:O37"/>
    <mergeCell ref="D36:I36"/>
    <mergeCell ref="D37:I37"/>
    <mergeCell ref="A32:A34"/>
    <mergeCell ref="B32:C34"/>
    <mergeCell ref="D32:I32"/>
    <mergeCell ref="J32:K34"/>
    <mergeCell ref="L32:M34"/>
    <mergeCell ref="N32:O34"/>
    <mergeCell ref="D33:I33"/>
    <mergeCell ref="D34:I34"/>
    <mergeCell ref="B30:C30"/>
    <mergeCell ref="D30:I30"/>
    <mergeCell ref="J30:K30"/>
    <mergeCell ref="L30:M30"/>
    <mergeCell ref="N30:O30"/>
    <mergeCell ref="B31:C31"/>
    <mergeCell ref="D31:I31"/>
    <mergeCell ref="J31:K31"/>
    <mergeCell ref="L31:M31"/>
    <mergeCell ref="N31:O31"/>
    <mergeCell ref="A26:I26"/>
    <mergeCell ref="A27:O27"/>
    <mergeCell ref="B28:K28"/>
    <mergeCell ref="L28:M28"/>
    <mergeCell ref="N28:O28"/>
    <mergeCell ref="B29:C29"/>
    <mergeCell ref="D29:I29"/>
    <mergeCell ref="J29:K29"/>
    <mergeCell ref="L29:M29"/>
    <mergeCell ref="N29:O29"/>
    <mergeCell ref="M23:M25"/>
    <mergeCell ref="N23:N25"/>
    <mergeCell ref="O23:O25"/>
    <mergeCell ref="B24:E24"/>
    <mergeCell ref="F24:I24"/>
    <mergeCell ref="B25:E25"/>
    <mergeCell ref="F25:I25"/>
    <mergeCell ref="A23:A25"/>
    <mergeCell ref="B23:E23"/>
    <mergeCell ref="F23:I23"/>
    <mergeCell ref="J23:J25"/>
    <mergeCell ref="K23:K25"/>
    <mergeCell ref="L23:L25"/>
    <mergeCell ref="M20:M22"/>
    <mergeCell ref="N20:N22"/>
    <mergeCell ref="O20:O22"/>
    <mergeCell ref="B21:E21"/>
    <mergeCell ref="F21:I21"/>
    <mergeCell ref="B22:E22"/>
    <mergeCell ref="F22:I22"/>
    <mergeCell ref="A20:A22"/>
    <mergeCell ref="B20:E20"/>
    <mergeCell ref="F20:I20"/>
    <mergeCell ref="J20:J22"/>
    <mergeCell ref="K20:K22"/>
    <mergeCell ref="L20:L22"/>
    <mergeCell ref="M16:M19"/>
    <mergeCell ref="N16:N19"/>
    <mergeCell ref="O16:O19"/>
    <mergeCell ref="B17:E17"/>
    <mergeCell ref="F17:I17"/>
    <mergeCell ref="B18:E18"/>
    <mergeCell ref="F18:I18"/>
    <mergeCell ref="B19:E19"/>
    <mergeCell ref="F19:I19"/>
    <mergeCell ref="A16:A19"/>
    <mergeCell ref="B16:E16"/>
    <mergeCell ref="F16:I16"/>
    <mergeCell ref="J16:J19"/>
    <mergeCell ref="K16:K19"/>
    <mergeCell ref="L16:L19"/>
    <mergeCell ref="A12:O12"/>
    <mergeCell ref="A13:O13"/>
    <mergeCell ref="A14:A15"/>
    <mergeCell ref="B14:E15"/>
    <mergeCell ref="F14:I15"/>
    <mergeCell ref="K14:O14"/>
    <mergeCell ref="A9:O9"/>
    <mergeCell ref="A10:E10"/>
    <mergeCell ref="L10:O10"/>
    <mergeCell ref="C11:E11"/>
    <mergeCell ref="G11:J11"/>
    <mergeCell ref="L11:O11"/>
    <mergeCell ref="C7:E7"/>
    <mergeCell ref="G7:J7"/>
    <mergeCell ref="L7:O7"/>
    <mergeCell ref="B8:E8"/>
    <mergeCell ref="G8:J8"/>
    <mergeCell ref="L8:O8"/>
    <mergeCell ref="A1:O1"/>
    <mergeCell ref="A2:O2"/>
    <mergeCell ref="D3:F3"/>
    <mergeCell ref="D4:F4"/>
    <mergeCell ref="A5:O5"/>
    <mergeCell ref="A6:E6"/>
    <mergeCell ref="G6:J6"/>
    <mergeCell ref="L6:O6"/>
  </mergeCells>
  <pageMargins left="0.31496062992125984" right="0.31496062992125984" top="0.35433070866141736" bottom="0.15748031496062992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บริหารอำนวยการ</vt:lpstr>
      <vt:lpstr>ปี 2563</vt:lpstr>
      <vt:lpstr>บริหารอำนวยการ!Print_Area</vt:lpstr>
      <vt:lpstr>'ปี 2563'!Print_Area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2021-04-19T08:29:27Z</cp:lastPrinted>
  <dcterms:created xsi:type="dcterms:W3CDTF">2020-04-24T03:08:04Z</dcterms:created>
  <dcterms:modified xsi:type="dcterms:W3CDTF">2021-04-19T08:29:37Z</dcterms:modified>
</cp:coreProperties>
</file>