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สมุดงานนี้" defaultThemeVersion="124226"/>
  <mc:AlternateContent xmlns:mc="http://schemas.openxmlformats.org/markup-compatibility/2006">
    <mc:Choice Requires="x15">
      <x15ac:absPath xmlns:x15ac="http://schemas.microsoft.com/office/spreadsheetml/2010/11/ac" url="E:\ปีงบประมาณ 2562\งบการเงิน 2562\งบการเงินประจำปี 2562\งบการเงิน 62\"/>
    </mc:Choice>
  </mc:AlternateContent>
  <bookViews>
    <workbookView xWindow="480" yWindow="150" windowWidth="18195" windowHeight="11070" tabRatio="725" firstSheet="10" activeTab="10"/>
  </bookViews>
  <sheets>
    <sheet name="ธ.ค.59" sheetId="4" state="hidden" r:id="rId1"/>
    <sheet name="ม.ค.60" sheetId="6" state="hidden" r:id="rId2"/>
    <sheet name="ก.พ.60" sheetId="7" state="hidden" r:id="rId3"/>
    <sheet name="มี.ค.60" sheetId="8" state="hidden" r:id="rId4"/>
    <sheet name="เม.ย.60" sheetId="9" state="hidden" r:id="rId5"/>
    <sheet name="พ.ค.60" sheetId="10" state="hidden" r:id="rId6"/>
    <sheet name="มิ.ย.60" sheetId="11" state="hidden" r:id="rId7"/>
    <sheet name="ก.ค.60" sheetId="12" state="hidden" r:id="rId8"/>
    <sheet name="ส.ค.60" sheetId="13" state="hidden" r:id="rId9"/>
    <sheet name="ก.ย.60" sheetId="14" state="hidden" r:id="rId10"/>
    <sheet name="งบทรัพย์สิน" sheetId="17" r:id="rId11"/>
    <sheet name="รายละเอียดงบทรัพย์สิน" sheetId="16" r:id="rId12"/>
    <sheet name="สรุป" sheetId="15" r:id="rId13"/>
  </sheets>
  <definedNames>
    <definedName name="_xlnm.Print_Area" localSheetId="7">ก.ค.60!$A$1:$M$14</definedName>
    <definedName name="_xlnm.Print_Area" localSheetId="2">ก.พ.60!$A$1:$M$17</definedName>
    <definedName name="_xlnm.Print_Area" localSheetId="9">ก.ย.60!$A$1:$M$5</definedName>
    <definedName name="_xlnm.Print_Area" localSheetId="10">งบทรัพย์สิน!$A$1:$E$37</definedName>
    <definedName name="_xlnm.Print_Area" localSheetId="0">ธ.ค.59!$A$1:$M$41</definedName>
    <definedName name="_xlnm.Print_Area" localSheetId="5">พ.ค.60!$A$1:$M$5</definedName>
    <definedName name="_xlnm.Print_Area" localSheetId="1">ม.ค.60!$A$1:$M$9</definedName>
    <definedName name="_xlnm.Print_Area" localSheetId="6">มิ.ย.60!$A$1:$M$13</definedName>
    <definedName name="_xlnm.Print_Area" localSheetId="3">มี.ค.60!$A$1:$M$4</definedName>
    <definedName name="_xlnm.Print_Area" localSheetId="4">เม.ย.60!$A$1:$M$11</definedName>
    <definedName name="_xlnm.Print_Area" localSheetId="11">รายละเอียดงบทรัพย์สิน!$A$1:$G$28</definedName>
    <definedName name="_xlnm.Print_Area" localSheetId="8">ส.ค.60!$A$1:$M$8</definedName>
    <definedName name="_xlnm.Print_Area" localSheetId="12">สรุป!$A$1:$F$57</definedName>
    <definedName name="_xlnm.Print_Titles" localSheetId="7">ก.ค.60!$1:$3</definedName>
    <definedName name="_xlnm.Print_Titles" localSheetId="2">ก.พ.60!$1:$3</definedName>
    <definedName name="_xlnm.Print_Titles" localSheetId="9">ก.ย.60!$1:$3</definedName>
    <definedName name="_xlnm.Print_Titles" localSheetId="0">ธ.ค.59!$1:$3</definedName>
    <definedName name="_xlnm.Print_Titles" localSheetId="5">พ.ค.60!$1:$3</definedName>
    <definedName name="_xlnm.Print_Titles" localSheetId="1">ม.ค.60!$1:$3</definedName>
    <definedName name="_xlnm.Print_Titles" localSheetId="6">มิ.ย.60!$1:$3</definedName>
    <definedName name="_xlnm.Print_Titles" localSheetId="3">มี.ค.60!$1:$3</definedName>
    <definedName name="_xlnm.Print_Titles" localSheetId="4">เม.ย.60!$1:$3</definedName>
    <definedName name="_xlnm.Print_Titles" localSheetId="8">ส.ค.60!$1:$3</definedName>
    <definedName name="_xlnm.Print_Titles" localSheetId="12">สรุป!$1:$1</definedName>
  </definedNames>
  <calcPr calcId="152511"/>
</workbook>
</file>

<file path=xl/calcChain.xml><?xml version="1.0" encoding="utf-8"?>
<calcChain xmlns="http://schemas.openxmlformats.org/spreadsheetml/2006/main">
  <c r="G8" i="16" l="1"/>
  <c r="G7" i="16"/>
  <c r="C22" i="16"/>
  <c r="C13" i="17"/>
  <c r="E12" i="16"/>
  <c r="C12" i="16"/>
  <c r="C25" i="16"/>
  <c r="C24" i="16"/>
  <c r="C26" i="16"/>
  <c r="C23" i="16"/>
  <c r="C20" i="16"/>
  <c r="C15" i="16"/>
  <c r="C11" i="16"/>
  <c r="C8" i="16"/>
  <c r="D66" i="15"/>
  <c r="D60" i="15" l="1"/>
  <c r="D58" i="15"/>
  <c r="D21" i="15" l="1"/>
  <c r="D44" i="15"/>
  <c r="D38" i="15"/>
  <c r="D56" i="15"/>
  <c r="D26" i="15" l="1"/>
  <c r="D50" i="15"/>
  <c r="D47" i="15"/>
  <c r="D30" i="15"/>
  <c r="D53" i="15" l="1"/>
  <c r="E25" i="16" l="1"/>
  <c r="C26" i="17" s="1"/>
  <c r="E24" i="16"/>
  <c r="C25" i="17" s="1"/>
  <c r="D4" i="15"/>
  <c r="E10" i="17" l="1"/>
  <c r="E9" i="17" l="1"/>
  <c r="E9" i="16" l="1"/>
  <c r="C10" i="17" s="1"/>
  <c r="E11" i="16"/>
  <c r="C12" i="17" s="1"/>
  <c r="E13" i="16"/>
  <c r="C14" i="17" s="1"/>
  <c r="E14" i="16"/>
  <c r="C15" i="17" s="1"/>
  <c r="E16" i="16"/>
  <c r="C17" i="17" s="1"/>
  <c r="E17" i="16"/>
  <c r="C18" i="17" s="1"/>
  <c r="E18" i="16"/>
  <c r="C19" i="17" s="1"/>
  <c r="E19" i="16"/>
  <c r="C20" i="17" s="1"/>
  <c r="E20" i="16"/>
  <c r="C21" i="17" s="1"/>
  <c r="E21" i="16"/>
  <c r="C22" i="17" s="1"/>
  <c r="E22" i="16"/>
  <c r="C23" i="17" s="1"/>
  <c r="E23" i="16"/>
  <c r="C24" i="17" s="1"/>
  <c r="E7" i="16"/>
  <c r="C8" i="17" s="1"/>
  <c r="E8" i="16" l="1"/>
  <c r="C9" i="17" s="1"/>
  <c r="E26" i="16"/>
  <c r="C27" i="17" s="1"/>
  <c r="D27" i="16"/>
  <c r="B27" i="16"/>
  <c r="C27" i="16" l="1"/>
  <c r="H32" i="4"/>
  <c r="H31" i="4"/>
  <c r="H30" i="4"/>
  <c r="H29" i="4"/>
  <c r="M29" i="4" s="1"/>
  <c r="H28" i="4"/>
  <c r="H27" i="4"/>
  <c r="F25" i="4"/>
  <c r="H25" i="4" s="1"/>
  <c r="H24" i="4"/>
  <c r="H23" i="4"/>
  <c r="H22" i="4"/>
  <c r="H21" i="4"/>
  <c r="H20" i="4"/>
  <c r="H19" i="4"/>
  <c r="H40" i="4"/>
  <c r="H18" i="4"/>
  <c r="H17" i="4"/>
  <c r="H16" i="4"/>
  <c r="H15" i="4"/>
  <c r="H14" i="4"/>
  <c r="H13" i="4"/>
  <c r="H12" i="4"/>
  <c r="H11" i="4"/>
  <c r="H10" i="4"/>
  <c r="H9" i="4"/>
  <c r="H8" i="4"/>
  <c r="H38" i="4"/>
  <c r="H37" i="4"/>
  <c r="H7" i="4"/>
  <c r="H6" i="4"/>
  <c r="H5" i="4"/>
  <c r="H4" i="4"/>
  <c r="E15" i="16" l="1"/>
  <c r="M25" i="4"/>
  <c r="M11" i="4"/>
  <c r="M23" i="4"/>
  <c r="F33" i="4"/>
  <c r="F35" i="4" s="1"/>
  <c r="H75" i="14"/>
  <c r="H74" i="14"/>
  <c r="H73" i="14"/>
  <c r="H72" i="14"/>
  <c r="H71" i="14"/>
  <c r="H70" i="14"/>
  <c r="H69" i="14"/>
  <c r="H68" i="14"/>
  <c r="H67" i="14"/>
  <c r="H66" i="14"/>
  <c r="H65" i="14"/>
  <c r="H64" i="14"/>
  <c r="H63" i="14"/>
  <c r="H62" i="14"/>
  <c r="H61" i="14"/>
  <c r="H60" i="14"/>
  <c r="H59" i="14"/>
  <c r="H58" i="14"/>
  <c r="H57" i="14"/>
  <c r="H56" i="14"/>
  <c r="H55" i="14"/>
  <c r="H54" i="14"/>
  <c r="H53" i="14"/>
  <c r="H52" i="14"/>
  <c r="H51" i="14"/>
  <c r="H50" i="14"/>
  <c r="H49" i="14"/>
  <c r="H48" i="14"/>
  <c r="H47" i="14"/>
  <c r="H46" i="14"/>
  <c r="H45" i="14"/>
  <c r="H44" i="14"/>
  <c r="H43" i="14"/>
  <c r="H42" i="14"/>
  <c r="H41" i="14"/>
  <c r="H40" i="14"/>
  <c r="H39" i="14"/>
  <c r="H38" i="14"/>
  <c r="H37" i="14"/>
  <c r="H36" i="14"/>
  <c r="H35" i="14"/>
  <c r="H34" i="14"/>
  <c r="H33" i="14"/>
  <c r="H32" i="14"/>
  <c r="H31" i="14"/>
  <c r="H30" i="14"/>
  <c r="H29" i="14"/>
  <c r="H28" i="14"/>
  <c r="H27" i="14"/>
  <c r="H26" i="14"/>
  <c r="H25" i="14"/>
  <c r="H24" i="14"/>
  <c r="H23" i="14"/>
  <c r="H22" i="14"/>
  <c r="H21" i="14"/>
  <c r="H20" i="14"/>
  <c r="H19" i="14"/>
  <c r="H18" i="14"/>
  <c r="H17" i="14"/>
  <c r="H16" i="14"/>
  <c r="H15" i="14"/>
  <c r="H14" i="14"/>
  <c r="H13" i="14"/>
  <c r="H12" i="14"/>
  <c r="H11" i="14"/>
  <c r="H10" i="14"/>
  <c r="H9" i="14"/>
  <c r="H8" i="14"/>
  <c r="H7" i="14"/>
  <c r="H6" i="14"/>
  <c r="H5" i="14"/>
  <c r="H4" i="14"/>
  <c r="G27" i="16" l="1"/>
  <c r="E8" i="17"/>
  <c r="E28" i="17" s="1"/>
  <c r="C16" i="17"/>
  <c r="C28" i="17" s="1"/>
  <c r="E27" i="16"/>
  <c r="H6" i="13"/>
  <c r="H5" i="13"/>
  <c r="H27" i="17" l="1"/>
  <c r="I27" i="16"/>
  <c r="M5" i="13"/>
  <c r="H4" i="13"/>
  <c r="H199" i="13"/>
  <c r="H198" i="13"/>
  <c r="H197" i="13"/>
  <c r="H196" i="13"/>
  <c r="H195" i="13"/>
  <c r="H194" i="13"/>
  <c r="H193" i="13"/>
  <c r="H192" i="13"/>
  <c r="H191" i="13"/>
  <c r="H190" i="13"/>
  <c r="H189" i="13"/>
  <c r="H188" i="13"/>
  <c r="H187" i="13"/>
  <c r="H186" i="13"/>
  <c r="H185" i="13"/>
  <c r="H184" i="13"/>
  <c r="H183" i="13"/>
  <c r="H182" i="13"/>
  <c r="H181" i="13"/>
  <c r="H180" i="13"/>
  <c r="H179" i="13"/>
  <c r="H178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F12" i="12" l="1"/>
  <c r="H5" i="12" l="1"/>
  <c r="H4" i="12" l="1"/>
  <c r="H117" i="12" l="1"/>
  <c r="H116" i="12"/>
  <c r="H115" i="12"/>
  <c r="H114" i="12"/>
  <c r="H113" i="12"/>
  <c r="H112" i="12"/>
  <c r="H111" i="12"/>
  <c r="H110" i="12"/>
  <c r="H109" i="12"/>
  <c r="H108" i="12"/>
  <c r="H107" i="12"/>
  <c r="H106" i="12"/>
  <c r="H105" i="12"/>
  <c r="H104" i="12"/>
  <c r="H103" i="12"/>
  <c r="H102" i="12"/>
  <c r="H101" i="12"/>
  <c r="H100" i="12"/>
  <c r="H99" i="12"/>
  <c r="H98" i="12"/>
  <c r="H97" i="12"/>
  <c r="H96" i="12"/>
  <c r="H95" i="12"/>
  <c r="H94" i="12"/>
  <c r="H93" i="12"/>
  <c r="H92" i="12"/>
  <c r="H91" i="12"/>
  <c r="H90" i="12"/>
  <c r="H89" i="12"/>
  <c r="H88" i="12"/>
  <c r="H87" i="12"/>
  <c r="H86" i="12"/>
  <c r="H85" i="12"/>
  <c r="H84" i="12"/>
  <c r="H83" i="12"/>
  <c r="H82" i="12"/>
  <c r="H81" i="12"/>
  <c r="H80" i="12"/>
  <c r="H79" i="12"/>
  <c r="H78" i="12"/>
  <c r="H77" i="12"/>
  <c r="H76" i="12"/>
  <c r="H75" i="12"/>
  <c r="H74" i="12"/>
  <c r="H73" i="12"/>
  <c r="H72" i="12"/>
  <c r="H71" i="12"/>
  <c r="H70" i="12"/>
  <c r="H69" i="12"/>
  <c r="H68" i="12"/>
  <c r="H67" i="12"/>
  <c r="H66" i="12"/>
  <c r="H65" i="12"/>
  <c r="H64" i="12"/>
  <c r="H63" i="12"/>
  <c r="H62" i="12"/>
  <c r="H61" i="12"/>
  <c r="H60" i="12"/>
  <c r="H59" i="12"/>
  <c r="H58" i="12"/>
  <c r="H57" i="12"/>
  <c r="H56" i="12"/>
  <c r="H55" i="12"/>
  <c r="H54" i="12"/>
  <c r="H53" i="12"/>
  <c r="H52" i="12"/>
  <c r="H51" i="12"/>
  <c r="H50" i="12"/>
  <c r="H49" i="12"/>
  <c r="H48" i="12"/>
  <c r="H47" i="12"/>
  <c r="H46" i="12"/>
  <c r="H45" i="12"/>
  <c r="H44" i="12"/>
  <c r="H43" i="12"/>
  <c r="H42" i="12"/>
  <c r="H41" i="12"/>
  <c r="H40" i="12"/>
  <c r="H39" i="12"/>
  <c r="H38" i="12"/>
  <c r="H37" i="12"/>
  <c r="H36" i="12"/>
  <c r="H35" i="12"/>
  <c r="H34" i="12"/>
  <c r="H33" i="12"/>
  <c r="H32" i="12"/>
  <c r="H31" i="12"/>
  <c r="H30" i="12"/>
  <c r="H29" i="12"/>
  <c r="H28" i="12"/>
  <c r="H27" i="12"/>
  <c r="H26" i="12"/>
  <c r="H25" i="12"/>
  <c r="H24" i="12"/>
  <c r="H23" i="12"/>
  <c r="H22" i="12"/>
  <c r="H21" i="12"/>
  <c r="H20" i="12"/>
  <c r="H19" i="12"/>
  <c r="H18" i="12"/>
  <c r="H17" i="12"/>
  <c r="H16" i="12"/>
  <c r="H15" i="12"/>
  <c r="H14" i="12"/>
  <c r="H12" i="12"/>
  <c r="H11" i="12"/>
  <c r="H10" i="12"/>
  <c r="H9" i="12"/>
  <c r="H8" i="12"/>
  <c r="H7" i="12"/>
  <c r="H6" i="12"/>
  <c r="M12" i="12" l="1"/>
  <c r="M10" i="12"/>
  <c r="H7" i="11" l="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40" i="11"/>
  <c r="H41" i="11"/>
  <c r="H42" i="11"/>
  <c r="H43" i="11"/>
  <c r="H44" i="11"/>
  <c r="H45" i="11"/>
  <c r="H46" i="11"/>
  <c r="H47" i="11"/>
  <c r="H48" i="11"/>
  <c r="H49" i="11"/>
  <c r="H50" i="11"/>
  <c r="H51" i="11"/>
  <c r="H52" i="11"/>
  <c r="H53" i="11"/>
  <c r="H54" i="11"/>
  <c r="H55" i="11"/>
  <c r="H56" i="11"/>
  <c r="H57" i="11"/>
  <c r="H58" i="11"/>
  <c r="H59" i="11"/>
  <c r="H60" i="11"/>
  <c r="H61" i="11"/>
  <c r="H62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H84" i="11"/>
  <c r="H85" i="11"/>
  <c r="H86" i="11"/>
  <c r="H87" i="11"/>
  <c r="H88" i="11"/>
  <c r="H89" i="11"/>
  <c r="H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H112" i="11"/>
  <c r="M7" i="11" l="1"/>
  <c r="H4" i="11" l="1"/>
  <c r="H5" i="11" l="1"/>
  <c r="H6" i="11"/>
  <c r="H148" i="11" l="1"/>
  <c r="H147" i="11"/>
  <c r="H146" i="11"/>
  <c r="H145" i="11"/>
  <c r="H144" i="11"/>
  <c r="H143" i="11"/>
  <c r="H142" i="11"/>
  <c r="H141" i="11"/>
  <c r="H140" i="11"/>
  <c r="H139" i="11"/>
  <c r="H138" i="11"/>
  <c r="H137" i="11"/>
  <c r="H136" i="11"/>
  <c r="H135" i="11"/>
  <c r="H134" i="11"/>
  <c r="H133" i="11"/>
  <c r="H132" i="11"/>
  <c r="H131" i="11"/>
  <c r="H130" i="11"/>
  <c r="H129" i="11"/>
  <c r="H128" i="11"/>
  <c r="H127" i="11"/>
  <c r="H126" i="11"/>
  <c r="H125" i="11"/>
  <c r="H124" i="11"/>
  <c r="H123" i="11"/>
  <c r="H122" i="11"/>
  <c r="H121" i="11"/>
  <c r="H120" i="11"/>
  <c r="H119" i="11"/>
  <c r="H118" i="11"/>
  <c r="H117" i="11"/>
  <c r="H116" i="11"/>
  <c r="H115" i="11"/>
  <c r="H114" i="11"/>
  <c r="H113" i="11"/>
  <c r="H4" i="10" l="1"/>
  <c r="H5" i="10"/>
  <c r="H6" i="10"/>
  <c r="H7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40" i="10"/>
  <c r="H41" i="10"/>
  <c r="H42" i="10"/>
  <c r="H43" i="10"/>
  <c r="H44" i="10"/>
  <c r="H45" i="10"/>
  <c r="H46" i="10"/>
  <c r="H47" i="10"/>
  <c r="H48" i="10"/>
  <c r="H49" i="10"/>
  <c r="H50" i="10"/>
  <c r="H51" i="10"/>
  <c r="H52" i="10"/>
  <c r="H53" i="10"/>
  <c r="H54" i="10"/>
  <c r="H55" i="10"/>
  <c r="H56" i="10"/>
  <c r="H57" i="10"/>
  <c r="H58" i="10"/>
  <c r="H59" i="10"/>
  <c r="H60" i="10"/>
  <c r="H61" i="10"/>
  <c r="H62" i="10"/>
  <c r="H63" i="10"/>
  <c r="H64" i="10"/>
  <c r="H65" i="10"/>
  <c r="H66" i="10"/>
  <c r="H67" i="10"/>
  <c r="H68" i="10"/>
  <c r="H69" i="10"/>
  <c r="H70" i="10"/>
  <c r="H71" i="10"/>
  <c r="H72" i="10"/>
  <c r="H73" i="10"/>
  <c r="H74" i="10"/>
  <c r="H75" i="10"/>
  <c r="H76" i="10"/>
  <c r="H77" i="10"/>
  <c r="H78" i="10"/>
  <c r="H79" i="10"/>
  <c r="H80" i="10"/>
  <c r="H81" i="10"/>
  <c r="H82" i="10"/>
  <c r="H83" i="10"/>
  <c r="H84" i="10"/>
  <c r="H85" i="10"/>
  <c r="H86" i="10"/>
  <c r="H87" i="10"/>
  <c r="H88" i="10"/>
  <c r="H89" i="10"/>
  <c r="H90" i="10"/>
  <c r="H91" i="10"/>
  <c r="H92" i="10"/>
  <c r="H93" i="10"/>
  <c r="H94" i="10"/>
  <c r="H95" i="10"/>
  <c r="H96" i="10"/>
  <c r="H97" i="10"/>
  <c r="H98" i="10"/>
  <c r="H99" i="10"/>
  <c r="H100" i="10"/>
  <c r="H101" i="10"/>
  <c r="H102" i="10"/>
  <c r="H4" i="9" l="1"/>
  <c r="H98" i="9" l="1"/>
  <c r="H97" i="9"/>
  <c r="H96" i="9"/>
  <c r="H95" i="9"/>
  <c r="H94" i="9"/>
  <c r="H93" i="9"/>
  <c r="H92" i="9"/>
  <c r="H91" i="9"/>
  <c r="H90" i="9"/>
  <c r="H89" i="9"/>
  <c r="H88" i="9"/>
  <c r="H87" i="9"/>
  <c r="H86" i="9"/>
  <c r="H85" i="9"/>
  <c r="H84" i="9"/>
  <c r="H83" i="9"/>
  <c r="H82" i="9"/>
  <c r="H81" i="9"/>
  <c r="H80" i="9"/>
  <c r="H79" i="9"/>
  <c r="H78" i="9"/>
  <c r="H77" i="9"/>
  <c r="H76" i="9"/>
  <c r="H75" i="9"/>
  <c r="H74" i="9"/>
  <c r="H73" i="9"/>
  <c r="H72" i="9"/>
  <c r="H71" i="9"/>
  <c r="H70" i="9"/>
  <c r="H69" i="9"/>
  <c r="H68" i="9"/>
  <c r="H67" i="9"/>
  <c r="H66" i="9"/>
  <c r="H65" i="9"/>
  <c r="H64" i="9"/>
  <c r="H63" i="9"/>
  <c r="H62" i="9"/>
  <c r="H61" i="9"/>
  <c r="H60" i="9"/>
  <c r="H59" i="9"/>
  <c r="H58" i="9"/>
  <c r="H57" i="9"/>
  <c r="H56" i="9"/>
  <c r="H55" i="9"/>
  <c r="H54" i="9"/>
  <c r="H53" i="9"/>
  <c r="H52" i="9"/>
  <c r="H51" i="9"/>
  <c r="H50" i="9"/>
  <c r="H49" i="9"/>
  <c r="H48" i="9"/>
  <c r="H47" i="9"/>
  <c r="H46" i="9"/>
  <c r="H45" i="9"/>
  <c r="H44" i="9"/>
  <c r="H43" i="9"/>
  <c r="H42" i="9"/>
  <c r="H41" i="9"/>
  <c r="H40" i="9"/>
  <c r="H39" i="9"/>
  <c r="H38" i="9"/>
  <c r="H37" i="9"/>
  <c r="H36" i="9"/>
  <c r="H35" i="9"/>
  <c r="H34" i="9"/>
  <c r="H33" i="9"/>
  <c r="H32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6" i="9"/>
  <c r="H15" i="9"/>
  <c r="H14" i="9"/>
  <c r="H13" i="9"/>
  <c r="H12" i="9"/>
  <c r="H11" i="9"/>
  <c r="H10" i="9"/>
  <c r="H9" i="9"/>
  <c r="H8" i="9"/>
  <c r="H7" i="9"/>
  <c r="H6" i="9"/>
  <c r="H5" i="9"/>
  <c r="H5" i="8" l="1"/>
  <c r="H6" i="8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39" i="8"/>
  <c r="H40" i="8"/>
  <c r="H41" i="8"/>
  <c r="H42" i="8"/>
  <c r="H43" i="8"/>
  <c r="H44" i="8"/>
  <c r="H45" i="8"/>
  <c r="H46" i="8"/>
  <c r="H47" i="8"/>
  <c r="H48" i="8"/>
  <c r="H49" i="8"/>
  <c r="H50" i="8"/>
  <c r="H51" i="8"/>
  <c r="H52" i="8"/>
  <c r="H53" i="8"/>
  <c r="H54" i="8"/>
  <c r="H55" i="8"/>
  <c r="H56" i="8"/>
  <c r="H57" i="8"/>
  <c r="H58" i="8"/>
  <c r="H59" i="8"/>
  <c r="H60" i="8"/>
  <c r="H61" i="8"/>
  <c r="H62" i="8"/>
  <c r="H63" i="8"/>
  <c r="H64" i="8"/>
  <c r="H65" i="8"/>
  <c r="H66" i="8"/>
  <c r="H67" i="8"/>
  <c r="H68" i="8"/>
  <c r="H69" i="8"/>
  <c r="H70" i="8"/>
  <c r="H71" i="8"/>
  <c r="H72" i="8"/>
  <c r="H73" i="8"/>
  <c r="H74" i="8"/>
  <c r="H75" i="8"/>
  <c r="H76" i="8"/>
  <c r="H77" i="8"/>
  <c r="H78" i="8"/>
  <c r="H79" i="8"/>
  <c r="H80" i="8"/>
  <c r="H81" i="8"/>
  <c r="H82" i="8"/>
  <c r="H83" i="8"/>
  <c r="H84" i="8"/>
  <c r="H85" i="8"/>
  <c r="H86" i="8"/>
  <c r="H87" i="8"/>
  <c r="H88" i="8"/>
  <c r="H89" i="8"/>
  <c r="H90" i="8"/>
  <c r="H91" i="8"/>
  <c r="H92" i="8"/>
  <c r="H93" i="8"/>
  <c r="H94" i="8"/>
  <c r="H95" i="8"/>
  <c r="H96" i="8"/>
  <c r="H97" i="8"/>
  <c r="H98" i="8"/>
  <c r="H99" i="8"/>
  <c r="H100" i="8"/>
  <c r="H101" i="8"/>
  <c r="H102" i="8"/>
  <c r="H103" i="8"/>
  <c r="H104" i="8"/>
  <c r="H105" i="8"/>
  <c r="H106" i="8"/>
  <c r="H107" i="8"/>
  <c r="H108" i="8"/>
  <c r="H109" i="8"/>
  <c r="H110" i="8"/>
  <c r="H111" i="8"/>
  <c r="H112" i="8"/>
  <c r="H113" i="8"/>
  <c r="H114" i="8"/>
  <c r="H115" i="8"/>
  <c r="H116" i="8"/>
  <c r="H117" i="8"/>
  <c r="H118" i="8"/>
  <c r="H119" i="8"/>
  <c r="H120" i="8"/>
  <c r="H121" i="8"/>
  <c r="H122" i="8"/>
  <c r="H123" i="8"/>
  <c r="H124" i="8"/>
  <c r="H125" i="8"/>
  <c r="H126" i="8"/>
  <c r="H127" i="8"/>
  <c r="H128" i="8"/>
  <c r="H129" i="8"/>
  <c r="H130" i="8"/>
  <c r="H131" i="8"/>
  <c r="H132" i="8"/>
  <c r="H133" i="8"/>
  <c r="H134" i="8"/>
  <c r="H4" i="8" l="1"/>
  <c r="H4" i="7" l="1"/>
  <c r="H4" i="6" l="1"/>
  <c r="H39" i="4" l="1"/>
</calcChain>
</file>

<file path=xl/sharedStrings.xml><?xml version="1.0" encoding="utf-8"?>
<sst xmlns="http://schemas.openxmlformats.org/spreadsheetml/2006/main" count="669" uniqueCount="238">
  <si>
    <t>วันที่</t>
  </si>
  <si>
    <t>เลขที่
คลังรับ</t>
  </si>
  <si>
    <t>เลขที่
ผู้เบิก</t>
  </si>
  <si>
    <t>รายการ</t>
  </si>
  <si>
    <t>ผู้รับเงิน</t>
  </si>
  <si>
    <t>จำนวนเงิน</t>
  </si>
  <si>
    <t>เลขที่เช็ค</t>
  </si>
  <si>
    <t>ข้อบัญญัติ</t>
  </si>
  <si>
    <t>หมายเหตุ</t>
  </si>
  <si>
    <t>เงินที่เบิก</t>
  </si>
  <si>
    <t>ภาษี</t>
  </si>
  <si>
    <t>เงินที่จ่าย</t>
  </si>
  <si>
    <t>ประจำเดือน</t>
  </si>
  <si>
    <t xml:space="preserve"> 2-12-59</t>
  </si>
  <si>
    <t>ธันวาคม</t>
  </si>
  <si>
    <t>น.62</t>
  </si>
  <si>
    <t>รายจ่ายค้างจ่าย
(ค่าครุภัณฑ์)
จัดซื้อเก้าพักคอย 4 ที่นั่ง ประจำปีงบ 2559</t>
  </si>
  <si>
    <t>นางสาวปีวรา  กฤษณพันธุ์</t>
  </si>
  <si>
    <t>นางชะโลม  ติราโส</t>
  </si>
  <si>
    <t>นางสาวกรรณิการ์  พลสมบัติ</t>
  </si>
  <si>
    <t>มกราคม</t>
  </si>
  <si>
    <t>2560</t>
  </si>
  <si>
    <t>ป.194</t>
  </si>
  <si>
    <t>ค่าครุภัณฑ์
ค่าครุภัณฑ์สำนักงาน 
ค่าจัดซื้อตู้กระจกแบบบานเลื่อน  สำนักงานปลัด</t>
  </si>
  <si>
    <t>3.1.1(1)</t>
  </si>
  <si>
    <t>ช.95</t>
  </si>
  <si>
    <t>ค่าครุภัณฑ์
ค่าครุภัณฑ์สำนักงาน โต๊ะพร้อมเก้าอี้สำนักงาน
กองช่าง  (นายช่างโยธา)</t>
  </si>
  <si>
    <t>3.1.3(1)</t>
  </si>
  <si>
    <t>วาระการประชุมสภา 
25 พ.ย. 59</t>
  </si>
  <si>
    <t>บริษัท ไอที เอ็กซ์เพรสเซอร์วิส จำกัด</t>
  </si>
  <si>
    <t>กุมภาพันธ์</t>
  </si>
  <si>
    <t>มีนาคม</t>
  </si>
  <si>
    <t>ป.315</t>
  </si>
  <si>
    <t>ค่าครุภัณฑ์
ค่าครุภัณฑ์อื่นๆ เครื่องพ่นหมอกควัน 
จำนวน 1 เครื่อง  สำนักปลัด</t>
  </si>
  <si>
    <t>นางสาวพรสวรรค์  อินทร์ชู</t>
  </si>
  <si>
    <t>เมษายน</t>
  </si>
  <si>
    <t>2.1.1(1)</t>
  </si>
  <si>
    <t>นางสาวศิริมา  ศรีทอง</t>
  </si>
  <si>
    <t>ค.50</t>
  </si>
  <si>
    <t>ค่าครุภัณฑ์
ค่าครุภัณฑ์สำนักงาน จัดซื้อเก้าอี้สำนักงาน จำนวน 7 ตัวๆ ละ 1,900 บาท  ส่วนการคลัง</t>
  </si>
  <si>
    <t>3.1.2</t>
  </si>
  <si>
    <t>ร้านเล่ากี่เส็งการไฟฟ้า</t>
  </si>
  <si>
    <t>พฤษภาคม</t>
  </si>
  <si>
    <t>2.2.1(3)</t>
  </si>
  <si>
    <t>น.192</t>
  </si>
  <si>
    <t>จ่ายขาดเงินสะสม
โครงการปรับปรุงอาคารสำนักงานประปา อบต.เขาชนกัน ม.9 บ้านหนองไผ่</t>
  </si>
  <si>
    <t>ช.178</t>
  </si>
  <si>
    <t>ค่าที่ดินและสิ่งก่อสร้าง
โครงการปรับปรุงต่อเติมอาคาร ศพด. อบต.เขาชนกัน โดยทำหลังคาคลุมกันฝนสาด พร้อมติดตั้งป้ายประชาสัมพันธ์</t>
  </si>
  <si>
    <t>2.1.25</t>
  </si>
  <si>
    <t>มิถุนายน</t>
  </si>
  <si>
    <t>ค.92</t>
  </si>
  <si>
    <t>ค่าครุภัณฑ์
ค่าคุรภัณฑ์สำนักงาน ตู้กระจกบานเลื่อน จำนวน 2 หลังๆ 5,000.- บาท  ส่วนการคลัง</t>
  </si>
  <si>
    <t>ห้างหุ้นส่วนจำกัด แสงประโยชน์</t>
  </si>
  <si>
    <t>3.1.2(3)</t>
  </si>
  <si>
    <t>ค.93</t>
  </si>
  <si>
    <t>ค่าครุภัณฑ์
ค่าคุรภัณฑ์สำนักงาน ตู้เหล็กชนิด 2 บานเปิด จำนวน 3 หลังๆ 5,000.- บาท  ส่วนการคลัง</t>
  </si>
  <si>
    <t>3.1.2(2)</t>
  </si>
  <si>
    <t>ป.465</t>
  </si>
  <si>
    <t>ค่าครุภัณฑ์
ค่าคุรภัณฑ์สำนักงาน ตู้เหล็กชนิด 2 บานเปิด จำนวน 1 หลังๆ 5,000.- บาท  สำนักปลัด</t>
  </si>
  <si>
    <t>ป.507</t>
  </si>
  <si>
    <t>ค่าครุภัณฑ์
ค่าครุภัณฑ์งานบ้านงานครัว  
ตู้เย็น 6 คิว จำนวน 1 ของ ศพด. วัดวังน้ำขาว</t>
  </si>
  <si>
    <t>นางนันท์ชยา  กรตุ้ม</t>
  </si>
  <si>
    <t>ป.508</t>
  </si>
  <si>
    <t>ค่าครุภัณฑ์
ค่าครุภัณฑ์งานบ้านงานครัว  
เครื่องซักผ้า ศพด. จำนวน 2 เครื่องๆ 
ละ 18,000.- บาท 
ของ ศพด. วัดวังน้ำขาว จำนวน 1 เครื่อง
และ ศพด. อบต.เขาชนกัน จำนวน 1 เครื่อง</t>
  </si>
  <si>
    <t>ช.203</t>
  </si>
  <si>
    <t>ค่าครุภัณฑ์
ค่าครุภัณฑ์สำนักงาน  ตู้กระจกบานเลื่อน จำนวน 2 หลังๆ ละ 5,000.- บาท</t>
  </si>
  <si>
    <t>3.1.3(2)</t>
  </si>
  <si>
    <t>ป.516</t>
  </si>
  <si>
    <t>ค่าครุภัณฑ์
ค่าครุภัณฑ์อื่นๆ  ป้ายไฟจราจรแบบสามเหลี่ยม จำนวน 2 ตู้ๆ ละ 14,500.- บาท  สำนักปลัด</t>
  </si>
  <si>
    <t>ป.517</t>
  </si>
  <si>
    <t>ค่าครุภัณฑ์
ค่าครุภัณฑ์งานบ้านงานครัว  
ตู้ทำน้ำร้อน-น้ำเย็น จำนวน 2 หลังๆ 
ละ 7,200.- บาท ศพด. อบต.เขาชนกัน 1 หลัง
และ ศพด. วัดวังนี้ขาว 1 หลัง</t>
  </si>
  <si>
    <t>2.1.1(2)</t>
  </si>
  <si>
    <t>ป.523</t>
  </si>
  <si>
    <t>ค่าครุภัณฑ์
ค่าครุภัณฑ์อื่นๆ  แผงกั้นจราจร 
จำนวน 6 อันๆ ละ 1,650 บ.  สำนักปลัด</t>
  </si>
  <si>
    <t>3.1.1(2)</t>
  </si>
  <si>
    <t>ช.211</t>
  </si>
  <si>
    <t>ค่าครุภัณฑ์
ครุภัณฑ์อื่นๆ จัดจ้างทำโรงเก็บขยะอันตราย จำนวน 17 ชุด  กองช่าง</t>
  </si>
  <si>
    <t>2.1.1</t>
  </si>
  <si>
    <t>ป.570</t>
  </si>
  <si>
    <t>ค่าครุภัณฑ์
ครุภัณฑ์สำนักงาน พัดลมเพดาน จำนวน 8 ตัวๆ ละ 1,250.- บาท  ศพด. อบต.เขาชนกัน</t>
  </si>
  <si>
    <t>2.1.2(1)</t>
  </si>
  <si>
    <t>2.1.23</t>
  </si>
  <si>
    <t>ช.229</t>
  </si>
  <si>
    <t>นายวัชรา  ชุณวิรัตน์</t>
  </si>
  <si>
    <t>ช.233</t>
  </si>
  <si>
    <t>ค่าครุภัณฑ์
ครุภัณฑ์คอมพิวเตอร์ คอมพิวเตอร์ สำหรับงานประมวลผล แบบที่ 2 จำนวน 2 เครื่องๆ ละ 29,000.- บาท  กองช่าง</t>
  </si>
  <si>
    <t>ป.579</t>
  </si>
  <si>
    <t>ค่าครุภัณฑ์
ครุภัณฑ์คอมพิวเตอร์ คอมพิวเตอร์ สำหรับสำนักงาน จำนวน 1 เครื่อง  สำนักปลัด</t>
  </si>
  <si>
    <t>ป.580</t>
  </si>
  <si>
    <t>3.1.2(1)</t>
  </si>
  <si>
    <t>ป.586</t>
  </si>
  <si>
    <t>ค่าครุภัณฑ์
ครุภัณฑ์คอมพิวเตอร์  สำหรับสำนักงาน 
สำนักปลัด  จำนวน 1 เครื่อง</t>
  </si>
  <si>
    <t>กรกฎาคม</t>
  </si>
  <si>
    <t>ค.115</t>
  </si>
  <si>
    <t>ค่าครุภัณฑ์
ครุภัณฑ์คอมพิวเตอร์ เครื่องปริ้นเตอร์ 
จำนวน 1 เครื่อง  ส่วนการคลัง</t>
  </si>
  <si>
    <t>ค.116</t>
  </si>
  <si>
    <t>3.1.4(1)</t>
  </si>
  <si>
    <t xml:space="preserve">ค่าที่ดินและสิ่งก่อสร้าง
โครงปรับปรุงต่อเติมอาคารโรงอาหาร ศพด. 
(ศูนย์วัดวังน้ำขาว) </t>
  </si>
  <si>
    <t>ป.599</t>
  </si>
  <si>
    <t>3.1.4(2)</t>
  </si>
  <si>
    <t>2) เครื่องตัดหญ้าแบบข้อแข็ง จำนวน 1 เครื่องๆ ละ 9,500.- บาท  สำนักปลัด</t>
  </si>
  <si>
    <t>ค่าครุภัณฑ์
ครุภัณฑ์งานบ้านงานครัว 
1) เครื่องตัดหญ้าแบบรถเข็น จำนวน 1 เครื่องๆ ละ 13,000.- บาท  สำนักปลัด</t>
  </si>
  <si>
    <t>ป.600</t>
  </si>
  <si>
    <t>ค่าครุภัณฑ์
ครุภัณฑ์ไฟฟ้าและวิทยุ  เครื่องขยายเสียงแบบเคลื่อนที่ จำนวน 1 เครื่อง  สำนักปลัด</t>
  </si>
  <si>
    <t>3.1.5(1)</t>
  </si>
  <si>
    <t>ค่าครุภัณฑ์
ครุภัณฑ์คอมพิวเตอร์ คอมพิวเตอร์ สำหรับงานประมวลผล แบบที่ 2 จำนวน 1 เครื่อง 
สำนักปลัด</t>
  </si>
  <si>
    <t>ค่าครุภัณฑ์
ครุภัณฑ์ไฟฟ้าและวิทยุ เครื่องสำรองไฟ  
จำนวน 5 เครื่องๆ ละ 3,200.- บาท  
ส่วนการคลัง</t>
  </si>
  <si>
    <t>สิงหาคม</t>
  </si>
  <si>
    <t>ค.122</t>
  </si>
  <si>
    <t xml:space="preserve">ค่าครุภัณฑ์
ครุภัณฑ์ยานพาหนะและขนส่ง
เครื่องดีเซล รายละเอียดตามมาตรฐานครุภัณฑ์ ขนาด 1 ตัน ปริมาตรกระบอกสูบไม่ต่ำกว่า 2,400 ซีซี ขับเคลื่อน 4 ล้อ แบบดับเบิ้ลแค็บ ส่วนการคลัง </t>
  </si>
  <si>
    <t>บริษัท เอฟ นครสวรรค์ (2002) จำกัด</t>
  </si>
  <si>
    <t>3.1.1</t>
  </si>
  <si>
    <t>ค.126</t>
  </si>
  <si>
    <t xml:space="preserve">ค่าครุภัณฑ์
ครุภัณฑ์สำนักงาน  
เครื่องทำลายเอกสาร  ส่วนการคลัง </t>
  </si>
  <si>
    <t>ช.256</t>
  </si>
  <si>
    <t>ค่าครุภัณฑ์
ครุภัณฑ์อื่นๆ  เครื่องสูบน้ำแนวดิ่ง ขนาด 1.5 แรง จำนวน 2 เครื่องๆ ละ 13,500.- บาท</t>
  </si>
  <si>
    <t>ป.687</t>
  </si>
  <si>
    <t>ค่าครุภัณฑ์
ครุภัณฑ์สำนักงาน ตู้กระจกบานเลื่อน 
จำนวน 1 หลัง  สำนักปลัด</t>
  </si>
  <si>
    <t>กันยายน</t>
  </si>
  <si>
    <t>ช.283</t>
  </si>
  <si>
    <t>ค่าครุภัณฑ์
ครุภัณฑ์สำรวจ  กองช่าง
เครื่องหาพิกัดด้วยสัญญาณดาวเทียม แบบพกพา GPS จำนวน 1 เครื่อง</t>
  </si>
  <si>
    <t>อาคาร</t>
  </si>
  <si>
    <t>จำนวน</t>
  </si>
  <si>
    <t>แหล่งเงิน</t>
  </si>
  <si>
    <t>1 โครงการ</t>
  </si>
  <si>
    <t>บาท</t>
  </si>
  <si>
    <t>เงินงบประมาณ</t>
  </si>
  <si>
    <t>ครุภัณฑ์สำนักงาน</t>
  </si>
  <si>
    <t>1 เครื่อง</t>
  </si>
  <si>
    <t>ครุภัณฑ์งานบ้านงานครัว</t>
  </si>
  <si>
    <t>1 หลัง</t>
  </si>
  <si>
    <t>ครุภัณฑ์คอมพิวเตอร์</t>
  </si>
  <si>
    <t>องค์การบริหารส่วนตำบลเขาชนกัน อำเภอแม่วงก์ จังหวัดนครสวรรค์</t>
  </si>
  <si>
    <t>รายละเอียดงบทรัพย์สิน</t>
  </si>
  <si>
    <t>ประเภททรัพย์สิน</t>
  </si>
  <si>
    <t>ยกมาจาก</t>
  </si>
  <si>
    <t>รับเพิ่ม</t>
  </si>
  <si>
    <t xml:space="preserve">จำหน่าย </t>
  </si>
  <si>
    <t>คงเหลือ</t>
  </si>
  <si>
    <t>แหล่งที่มา</t>
  </si>
  <si>
    <t>ของทรัพย์สิน</t>
  </si>
  <si>
    <t>ก.อสังหาริมทรัพย์</t>
  </si>
  <si>
    <t xml:space="preserve"> - ที่ดินและสิ่งก่อสร้าง</t>
  </si>
  <si>
    <t>- รายได้ของ อบต.</t>
  </si>
  <si>
    <t xml:space="preserve"> - อาคาร</t>
  </si>
  <si>
    <t>- เงินอุดหนุนเฉพาะกิจ</t>
  </si>
  <si>
    <t>ข.อสังหาริมทรัพย์</t>
  </si>
  <si>
    <t>- เงินสะสม</t>
  </si>
  <si>
    <t>-ครุภัณฑ์สำนักงาน</t>
  </si>
  <si>
    <t>-ครุภัณฑ์ป้องกันและควบคุมโรคติดต่อ</t>
  </si>
  <si>
    <t>-ครุภัณฑ์ยานพาหนะและขนส่ง</t>
  </si>
  <si>
    <t>-ครุภัณฑ์งานบ้านงานครัว</t>
  </si>
  <si>
    <t>-ครุภัณฑ์เครื่องเขียน</t>
  </si>
  <si>
    <t>-ครุภัณฑ์สำรวจ</t>
  </si>
  <si>
    <t>-ครุภัณฑ์ก่อสร้าง</t>
  </si>
  <si>
    <t>-ครุภัณฑ์เครื่องจักรกลหนัก</t>
  </si>
  <si>
    <t>-ครุภัณฑ์โฆษณาและเผยแพร่</t>
  </si>
  <si>
    <t>-ครุภัณฑ์เกษตร</t>
  </si>
  <si>
    <t>-ครุภัณฑ์ไฟฟ้าและวิทยุ</t>
  </si>
  <si>
    <t>-ครุภัณฑ์คอมพิวเตอร์</t>
  </si>
  <si>
    <t>-ครุภัณฑ์อื่นๆ</t>
  </si>
  <si>
    <t>รวมทั้งสิ้น</t>
  </si>
  <si>
    <t>องค์การบริหารส่วนตำบลเขาชนกัน  อำเภอแม่วงก์  จังหวัดนครสวรรค์</t>
  </si>
  <si>
    <t>งบทรัพย์สิน</t>
  </si>
  <si>
    <t>หน่วย : บาท</t>
  </si>
  <si>
    <t>ราคาทรัพย์สิน</t>
  </si>
  <si>
    <t>แหล่งที่มาของทรัพย์สิน</t>
  </si>
  <si>
    <t>ชื่อ</t>
  </si>
  <si>
    <t>ก  อสังหาริมทรัพย์</t>
  </si>
  <si>
    <t>ข  สังหาริมทรัพย์</t>
  </si>
  <si>
    <t>รวม</t>
  </si>
  <si>
    <t>ครุภัณฑ์อื่นๆ</t>
  </si>
  <si>
    <t xml:space="preserve"> - สาธารณูปโภค</t>
  </si>
  <si>
    <t>1 ตู้</t>
  </si>
  <si>
    <t>ครุภัณฑ์โฆษณาและเผยแพร่</t>
  </si>
  <si>
    <t>ปี งปม. 2561</t>
  </si>
  <si>
    <t>1  เครื่อง</t>
  </si>
  <si>
    <t>8  ชุด</t>
  </si>
  <si>
    <t>ครุภัณฑ์กีฬา</t>
  </si>
  <si>
    <t>4  เครื่อง</t>
  </si>
  <si>
    <t>2  เครื่อง</t>
  </si>
  <si>
    <t>ครุภัณฑ์วิทยาศาสตร์หรือการแพทย์</t>
  </si>
  <si>
    <t>6  ตัว</t>
  </si>
  <si>
    <t>2  หลัง</t>
  </si>
  <si>
    <t>โครงการก่อสร้างห้องน้ำสาธารณะ อบต.เขาชนกัน</t>
  </si>
  <si>
    <t>-ครุภัณฑ์กีฬา</t>
  </si>
  <si>
    <t>-ครุภัณฑ์วิทยาศาสตร์หรือการแพทย์</t>
  </si>
  <si>
    <t>หมายเหตุ  ประกอบงบทรัพย์สินเพิ่ม  ประจำปีงบ  2562</t>
  </si>
  <si>
    <t>ณ  วันที่  30  กันยายน  2562</t>
  </si>
  <si>
    <t>รายจ่ายค้างจ่าย 
(ปีงบ 61)</t>
  </si>
  <si>
    <t>เครื่องพิมพ์ Multifunction แบบฉีดหมึก จำนวน 1 เครื่อง สำนักปลัด</t>
  </si>
  <si>
    <t>ครุภัณฑ์การศึกษา</t>
  </si>
  <si>
    <t>โครงการพัฒนาคุณภาพการศึกษาด้วยเทคโนโลยีสารสนเทศ DLTV  ศพด. อบต.เขาชนกัน</t>
  </si>
  <si>
    <t>เงินอุดหนุนเฉพาะกิจ 2562</t>
  </si>
  <si>
    <t>ตู้สัญญาณไฟจราจร จำนวน 1 เครื่อง งานป้องกัน</t>
  </si>
  <si>
    <t>ตู้เหล็ก แบบ 2 บานเปิด จำนวน 7 หลังๆ ละ 5,500.- บาท  กองคลัง</t>
  </si>
  <si>
    <t>7  หลัง</t>
  </si>
  <si>
    <t>6 เครื่อง</t>
  </si>
  <si>
    <t>เครื่องถ่ายเอกสาร ระบบดิจิตตอล (ขาว-ดำ) ความเร็วในการพิมพ์ 20 แผ่น ต่อนาที ศพด.วัดวังน้ำขาว</t>
  </si>
  <si>
    <t>ครุภัณฑ์ไฟฟ้าและวิทยุ</t>
  </si>
  <si>
    <t>6 ตัว</t>
  </si>
  <si>
    <t>เครื่องพ่นสารเคมีแบบระอองฝอย งานสาธารณสุข</t>
  </si>
  <si>
    <t>พัดลมโคจร ขนาดใบพัด16 นิ้ว จำนวน 6 ตัวๆ ละ 1,300.- บาท ศพด.วัดวังน้ำขาว</t>
  </si>
  <si>
    <t>เครื่องออกกำลังกาย จำนวน 8 ชุด ประจำหมู่ที่ 10 บ้านด่านพัฒนา</t>
  </si>
  <si>
    <t>ตู้เย็นความจุขนาด 7 คิวบิกฟุต สำนักปลัด</t>
  </si>
  <si>
    <t>2  ชุด</t>
  </si>
  <si>
    <t>โทรทัศน์แอลอีดี สมาททีวี 40 นิ้ว ความละเอียด (1920x1080) สำนักปลัด</t>
  </si>
  <si>
    <t>กล้องถ่ายภาพระบบดิจิตอล ความอะเอียด 20 ล้านฟิกเซล สำนักปลัด</t>
  </si>
  <si>
    <t>เครื่องทำน้ำร้อน-น้ำเย็น งานพัฒนาชุมชน</t>
  </si>
  <si>
    <t>เครื่องทำน้ำร้อน ชนิดถังความจุ 22.5 ลิตร จำนวน 2 เครื่องๆ ละ 14,980.- บาท สำนักปลัด</t>
  </si>
  <si>
    <t>1  ชุด</t>
  </si>
  <si>
    <t>พัดลมไอน้ำ จำนวน 6 ตัวๆ ละ 19,990.- บาท สำนักปลัด</t>
  </si>
  <si>
    <t>โทรศัพท์เคลื่อนที่ สำนักปลัด</t>
  </si>
  <si>
    <t>ชุดโซฟารับแขก จำนวน 1 ชุด ศพด. อบต.เขาชนกัน</t>
  </si>
  <si>
    <t>ชุดโซฟารับแขก จำนวน 2 ชุดๆ ละ 19,980.- บาท สำนักปลัด</t>
  </si>
  <si>
    <t>ตู้กระจกบานเลื่อน จำนวน 2 หลัง ๆ ละ  5,000.- บาท  กองคลัง</t>
  </si>
  <si>
    <t>ตู้เหล็ก แบบ 4 ลิ้นชัก จำนวน 2 หลัง ๆ ละ 7,900.- บาท  กองคลัง</t>
  </si>
  <si>
    <t>เครื่องคอมพิวเตอร์ สำหรับงานสำนักงาน จำนวน 2 เครื่องๆ ละ 16,000.- บาท สำนักปลัด</t>
  </si>
  <si>
    <t>2 เครื่อง</t>
  </si>
  <si>
    <t xml:space="preserve">อุปกรณ์อ่านบัตรแบบอเนกประสงค์ (Smart Card Reader) ราคาเครื่องละ 700 บาท สำนักปลัด </t>
  </si>
  <si>
    <t>เครื่องสูบน้ำแบบจมน้ำ ขนาด 1.5 แรงม้า งานกิจการประปา</t>
  </si>
  <si>
    <t xml:space="preserve">เครื่องสูบน้ำแบบจมน้ำ ขนาด 2 แรงม้า  งานกิจการประปา </t>
  </si>
  <si>
    <t xml:space="preserve">เครื่องพิมพ์เอกสารชนิดเลเซอร์ หรือชนิด LED สี แบบ Network สำนักปลัด (รองปลัด อบต.เขาชนกัน) </t>
  </si>
  <si>
    <t>เครื่องคอมพิวเตอร์ สำหรับงานสำนักงาน จำนวน 6 เครื่องๆ ละ 16,000.- บาท ศพด. อบต.เขาชนกัน</t>
  </si>
  <si>
    <t xml:space="preserve">เครื่องสูบน้ำแบบจมน้ำขนาด 10 แรงม้า  งานกิจการประปา </t>
  </si>
  <si>
    <t>ตู้เหล็ก แบบ 2 บานเปิด จำนวน 2 หลังๆ ละ 5,500.- บาท  กองช่าง</t>
  </si>
  <si>
    <t>เครื่องปรับอากาศ แบบแขวน (ระบบ Inverter) ขนาด 30,000 บีทียู ราคาเครื่องละ 48,000 บาท จำนวน 2 เครื่อง กองคลัง</t>
  </si>
  <si>
    <t>เครื่องปรับอากาศแบบแยกส่วน 50,000 บีทียู จำนวน 6 เครื่องๆ ละ 57,000.- บาท สำหรับติดตั้งในหอประชุมใหญ่</t>
  </si>
  <si>
    <t>เครื่องปรับอากาศ แบบแขวน (ระบบ Inverter) ขนาด 30,000 บีทียู ราคาเครื่องละ 48,000 บาท จำนวน 1 เครื่อง สำนักปลัด</t>
  </si>
  <si>
    <t>รถแบ็คโฮ</t>
  </si>
  <si>
    <t>เครื่องปรับอากาศ แบบแขวน (ระบบ Inverter) ขนาด 18,000 บีทียู ราคาเครื่องละ 18,000 บาท จำนวน 1 เครื่อง สำนักปลัด</t>
  </si>
  <si>
    <t>เครื่องพิมพ์ Multifugtion ชนิดเลเซอร์ LED จำนวน 2 เครื่องๆ ละ 17,000.- บาท  กองคลัง</t>
  </si>
  <si>
    <t>เครื่องถ่ายเอกสาร ระบบดิจิตตอล (ขาว-ดำ) ความเร็วในการพิมพ์ 20 แผ่น ต่อนาที งานพัฒนาชุมชน</t>
  </si>
  <si>
    <t>เครื่องปรับอากาศ แบบแขวน (ระบบ Inverter) ขนาด 30,000 บีทียู ราคาเครื่องละ 48,000 บาท จำนวน 1 เครื่อง งานพัฒนาชุมชน</t>
  </si>
  <si>
    <t>ปี งปม. 2562</t>
  </si>
  <si>
    <t>งบ</t>
  </si>
  <si>
    <t>ต่าง</t>
  </si>
  <si>
    <t>-ครุภัณฑ์การศึกษา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</si>
</sst>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[$-101041E]d\ mmm\ yy;@"/>
  </numFmts>
  <fonts count="12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b/>
      <sz val="16"/>
      <name val="TH SarabunPSK"/>
      <family val="2"/>
    </font>
    <font>
      <sz val="11"/>
      <color theme="1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15">
    <xf numFmtId="0" fontId="0" fillId="0" borderId="0" xfId="0"/>
    <xf numFmtId="43" fontId="4" fillId="2" borderId="2" xfId="1" applyFont="1" applyFill="1" applyBorder="1" applyAlignment="1">
      <alignment horizontal="center" vertical="top"/>
    </xf>
    <xf numFmtId="43" fontId="3" fillId="3" borderId="2" xfId="1" applyFont="1" applyFill="1" applyBorder="1" applyAlignment="1">
      <alignment horizontal="center" vertical="top"/>
    </xf>
    <xf numFmtId="14" fontId="2" fillId="0" borderId="1" xfId="0" applyNumberFormat="1" applyFont="1" applyFill="1" applyBorder="1" applyAlignment="1">
      <alignment vertical="top"/>
    </xf>
    <xf numFmtId="14" fontId="2" fillId="0" borderId="1" xfId="0" applyNumberFormat="1" applyFont="1" applyFill="1" applyBorder="1" applyAlignment="1">
      <alignment horizontal="right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/>
    </xf>
    <xf numFmtId="43" fontId="3" fillId="0" borderId="2" xfId="1" applyFont="1" applyFill="1" applyBorder="1" applyAlignment="1">
      <alignment vertical="top"/>
    </xf>
    <xf numFmtId="43" fontId="5" fillId="0" borderId="2" xfId="1" applyFont="1" applyFill="1" applyBorder="1" applyAlignment="1">
      <alignment vertical="top"/>
    </xf>
    <xf numFmtId="43" fontId="3" fillId="0" borderId="3" xfId="1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/>
    </xf>
    <xf numFmtId="0" fontId="3" fillId="0" borderId="2" xfId="0" applyFont="1" applyFill="1" applyBorder="1" applyAlignment="1">
      <alignment horizontal="right" vertical="top"/>
    </xf>
    <xf numFmtId="14" fontId="2" fillId="0" borderId="1" xfId="0" applyNumberFormat="1" applyFont="1" applyFill="1" applyBorder="1" applyAlignment="1">
      <alignment horizontal="center" vertical="top"/>
    </xf>
    <xf numFmtId="43" fontId="2" fillId="0" borderId="1" xfId="1" applyFont="1" applyFill="1" applyBorder="1" applyAlignment="1">
      <alignment horizontal="center" vertical="center"/>
    </xf>
    <xf numFmtId="0" fontId="3" fillId="4" borderId="2" xfId="0" applyFont="1" applyFill="1" applyBorder="1"/>
    <xf numFmtId="43" fontId="2" fillId="2" borderId="2" xfId="1" applyFont="1" applyFill="1" applyBorder="1" applyAlignment="1">
      <alignment horizontal="center" vertical="top"/>
    </xf>
    <xf numFmtId="0" fontId="3" fillId="6" borderId="2" xfId="0" applyFont="1" applyFill="1" applyBorder="1"/>
    <xf numFmtId="14" fontId="2" fillId="0" borderId="2" xfId="0" applyNumberFormat="1" applyFont="1" applyFill="1" applyBorder="1" applyAlignment="1">
      <alignment vertical="top"/>
    </xf>
    <xf numFmtId="14" fontId="2" fillId="0" borderId="2" xfId="0" applyNumberFormat="1" applyFont="1" applyFill="1" applyBorder="1" applyAlignment="1">
      <alignment horizontal="center" vertical="top"/>
    </xf>
    <xf numFmtId="14" fontId="2" fillId="0" borderId="2" xfId="0" applyNumberFormat="1" applyFont="1" applyFill="1" applyBorder="1" applyAlignment="1">
      <alignment horizontal="right" vertical="top"/>
    </xf>
    <xf numFmtId="43" fontId="2" fillId="0" borderId="2" xfId="1" applyFont="1" applyFill="1" applyBorder="1" applyAlignment="1">
      <alignment horizontal="center" vertical="center"/>
    </xf>
    <xf numFmtId="49" fontId="6" fillId="0" borderId="2" xfId="1" applyNumberFormat="1" applyFont="1" applyFill="1" applyBorder="1" applyAlignment="1">
      <alignment vertical="top"/>
    </xf>
    <xf numFmtId="43" fontId="2" fillId="0" borderId="2" xfId="1" applyFont="1" applyFill="1" applyBorder="1" applyAlignment="1">
      <alignment vertical="top"/>
    </xf>
    <xf numFmtId="0" fontId="3" fillId="0" borderId="2" xfId="0" applyFont="1" applyBorder="1"/>
    <xf numFmtId="0" fontId="3" fillId="3" borderId="2" xfId="0" applyFont="1" applyFill="1" applyBorder="1"/>
    <xf numFmtId="0" fontId="3" fillId="5" borderId="2" xfId="0" applyFont="1" applyFill="1" applyBorder="1"/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43" fontId="3" fillId="0" borderId="2" xfId="1" applyFont="1" applyBorder="1" applyAlignment="1">
      <alignment vertical="top"/>
    </xf>
    <xf numFmtId="43" fontId="5" fillId="0" borderId="2" xfId="1" applyFont="1" applyBorder="1" applyAlignment="1">
      <alignment vertical="top"/>
    </xf>
    <xf numFmtId="0" fontId="3" fillId="0" borderId="2" xfId="0" applyFont="1" applyBorder="1" applyAlignment="1">
      <alignment horizontal="center"/>
    </xf>
    <xf numFmtId="43" fontId="3" fillId="0" borderId="2" xfId="1" applyFont="1" applyBorder="1"/>
    <xf numFmtId="43" fontId="5" fillId="0" borderId="2" xfId="1" applyFont="1" applyBorder="1"/>
    <xf numFmtId="0" fontId="3" fillId="0" borderId="2" xfId="0" applyFont="1" applyFill="1" applyBorder="1"/>
    <xf numFmtId="0" fontId="3" fillId="0" borderId="2" xfId="0" applyFont="1" applyFill="1" applyBorder="1" applyAlignment="1">
      <alignment horizontal="left" vertical="center" wrapText="1"/>
    </xf>
    <xf numFmtId="43" fontId="3" fillId="0" borderId="2" xfId="1" applyFont="1" applyFill="1" applyBorder="1" applyAlignment="1">
      <alignment horizontal="center" vertical="top"/>
    </xf>
    <xf numFmtId="43" fontId="5" fillId="0" borderId="2" xfId="1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center"/>
    </xf>
    <xf numFmtId="43" fontId="3" fillId="0" borderId="2" xfId="1" applyFont="1" applyFill="1" applyBorder="1" applyAlignment="1">
      <alignment horizontal="center" vertical="center"/>
    </xf>
    <xf numFmtId="43" fontId="2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/>
    </xf>
    <xf numFmtId="43" fontId="3" fillId="0" borderId="2" xfId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right"/>
    </xf>
    <xf numFmtId="43" fontId="3" fillId="0" borderId="2" xfId="0" applyNumberFormat="1" applyFont="1" applyFill="1" applyBorder="1" applyAlignment="1">
      <alignment horizontal="left" vertical="top"/>
    </xf>
    <xf numFmtId="43" fontId="3" fillId="0" borderId="2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left" vertical="top"/>
    </xf>
    <xf numFmtId="43" fontId="8" fillId="0" borderId="2" xfId="1" applyFont="1" applyFill="1" applyBorder="1" applyAlignment="1">
      <alignment horizontal="center" vertical="top"/>
    </xf>
    <xf numFmtId="0" fontId="8" fillId="0" borderId="2" xfId="0" applyFont="1" applyFill="1" applyBorder="1"/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43" fontId="3" fillId="0" borderId="2" xfId="1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43" fontId="3" fillId="0" borderId="2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"/>
    </xf>
    <xf numFmtId="43" fontId="3" fillId="0" borderId="2" xfId="1" applyFont="1" applyFill="1" applyBorder="1"/>
    <xf numFmtId="43" fontId="5" fillId="0" borderId="2" xfId="1" applyFont="1" applyFill="1" applyBorder="1"/>
    <xf numFmtId="49" fontId="6" fillId="0" borderId="1" xfId="1" applyNumberFormat="1" applyFont="1" applyFill="1" applyBorder="1" applyAlignment="1">
      <alignment vertical="top"/>
    </xf>
    <xf numFmtId="43" fontId="2" fillId="0" borderId="1" xfId="1" applyFont="1" applyFill="1" applyBorder="1" applyAlignment="1">
      <alignment vertical="top"/>
    </xf>
    <xf numFmtId="0" fontId="3" fillId="0" borderId="1" xfId="0" applyFont="1" applyFill="1" applyBorder="1"/>
    <xf numFmtId="0" fontId="3" fillId="7" borderId="3" xfId="0" applyFont="1" applyFill="1" applyBorder="1"/>
    <xf numFmtId="43" fontId="2" fillId="7" borderId="2" xfId="1" applyFont="1" applyFill="1" applyBorder="1" applyAlignment="1">
      <alignment horizontal="center" vertical="top"/>
    </xf>
    <xf numFmtId="43" fontId="4" fillId="7" borderId="2" xfId="1" applyFont="1" applyFill="1" applyBorder="1" applyAlignment="1">
      <alignment horizontal="center" vertical="top"/>
    </xf>
    <xf numFmtId="0" fontId="3" fillId="7" borderId="2" xfId="0" applyFont="1" applyFill="1" applyBorder="1"/>
    <xf numFmtId="187" fontId="2" fillId="0" borderId="1" xfId="0" applyNumberFormat="1" applyFont="1" applyFill="1" applyBorder="1" applyAlignment="1">
      <alignment horizontal="center" vertical="top"/>
    </xf>
    <xf numFmtId="187" fontId="3" fillId="0" borderId="2" xfId="0" applyNumberFormat="1" applyFont="1" applyFill="1" applyBorder="1" applyAlignment="1">
      <alignment horizontal="center" vertical="top"/>
    </xf>
    <xf numFmtId="187" fontId="8" fillId="0" borderId="2" xfId="0" applyNumberFormat="1" applyFont="1" applyFill="1" applyBorder="1" applyAlignment="1">
      <alignment horizontal="center" vertical="top"/>
    </xf>
    <xf numFmtId="187" fontId="3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vertical="top"/>
    </xf>
    <xf numFmtId="43" fontId="2" fillId="0" borderId="2" xfId="1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/>
    </xf>
    <xf numFmtId="0" fontId="8" fillId="0" borderId="2" xfId="0" applyFont="1" applyFill="1" applyBorder="1" applyAlignment="1">
      <alignment horizontal="center"/>
    </xf>
    <xf numFmtId="43" fontId="6" fillId="0" borderId="1" xfId="1" applyFont="1" applyFill="1" applyBorder="1" applyAlignment="1">
      <alignment vertical="top"/>
    </xf>
    <xf numFmtId="43" fontId="8" fillId="0" borderId="2" xfId="1" applyFont="1" applyFill="1" applyBorder="1" applyAlignment="1">
      <alignment vertical="top"/>
    </xf>
    <xf numFmtId="0" fontId="3" fillId="8" borderId="2" xfId="0" applyFont="1" applyFill="1" applyBorder="1" applyAlignment="1">
      <alignment horizontal="center" vertical="top"/>
    </xf>
    <xf numFmtId="0" fontId="3" fillId="8" borderId="2" xfId="0" applyFont="1" applyFill="1" applyBorder="1" applyAlignment="1">
      <alignment horizontal="left" vertical="top" wrapText="1"/>
    </xf>
    <xf numFmtId="43" fontId="3" fillId="8" borderId="2" xfId="1" applyFont="1" applyFill="1" applyBorder="1" applyAlignment="1">
      <alignment horizontal="center" vertical="top"/>
    </xf>
    <xf numFmtId="43" fontId="5" fillId="8" borderId="2" xfId="1" applyFont="1" applyFill="1" applyBorder="1" applyAlignment="1">
      <alignment horizontal="center" vertical="top"/>
    </xf>
    <xf numFmtId="0" fontId="3" fillId="8" borderId="2" xfId="0" applyFont="1" applyFill="1" applyBorder="1" applyAlignment="1">
      <alignment vertical="top"/>
    </xf>
    <xf numFmtId="43" fontId="2" fillId="0" borderId="2" xfId="0" applyNumberFormat="1" applyFont="1" applyFill="1" applyBorder="1" applyAlignment="1">
      <alignment horizontal="center"/>
    </xf>
    <xf numFmtId="43" fontId="3" fillId="0" borderId="2" xfId="0" applyNumberFormat="1" applyFont="1" applyFill="1" applyBorder="1" applyAlignment="1">
      <alignment horizontal="center"/>
    </xf>
    <xf numFmtId="43" fontId="2" fillId="0" borderId="2" xfId="0" applyNumberFormat="1" applyFont="1" applyFill="1" applyBorder="1" applyAlignment="1">
      <alignment horizontal="center" vertical="top"/>
    </xf>
    <xf numFmtId="43" fontId="3" fillId="0" borderId="3" xfId="1" applyFont="1" applyFill="1" applyBorder="1" applyAlignment="1">
      <alignment horizontal="center" vertical="top"/>
    </xf>
    <xf numFmtId="43" fontId="5" fillId="0" borderId="3" xfId="1" applyFont="1" applyFill="1" applyBorder="1" applyAlignment="1">
      <alignment horizontal="center" vertical="top"/>
    </xf>
    <xf numFmtId="0" fontId="8" fillId="0" borderId="3" xfId="0" applyFont="1" applyFill="1" applyBorder="1" applyAlignment="1">
      <alignment vertical="top" wrapText="1"/>
    </xf>
    <xf numFmtId="43" fontId="8" fillId="0" borderId="2" xfId="0" applyNumberFormat="1" applyFont="1" applyFill="1" applyBorder="1" applyAlignment="1">
      <alignment horizontal="center" vertical="top"/>
    </xf>
    <xf numFmtId="43" fontId="2" fillId="0" borderId="2" xfId="1" applyFont="1" applyFill="1" applyBorder="1" applyAlignment="1">
      <alignment horizontal="center"/>
    </xf>
    <xf numFmtId="14" fontId="3" fillId="8" borderId="2" xfId="0" applyNumberFormat="1" applyFont="1" applyFill="1" applyBorder="1" applyAlignment="1">
      <alignment horizontal="center" vertical="top"/>
    </xf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10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/>
    </xf>
    <xf numFmtId="43" fontId="8" fillId="0" borderId="0" xfId="1" applyFont="1" applyFill="1"/>
    <xf numFmtId="43" fontId="8" fillId="0" borderId="0" xfId="1" applyFont="1" applyFill="1" applyBorder="1"/>
    <xf numFmtId="0" fontId="8" fillId="0" borderId="0" xfId="0" applyFont="1" applyFill="1" applyBorder="1"/>
    <xf numFmtId="43" fontId="6" fillId="0" borderId="2" xfId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0" fontId="6" fillId="0" borderId="5" xfId="0" applyFont="1" applyFill="1" applyBorder="1"/>
    <xf numFmtId="43" fontId="8" fillId="0" borderId="5" xfId="1" applyFont="1" applyFill="1" applyBorder="1"/>
    <xf numFmtId="49" fontId="8" fillId="0" borderId="5" xfId="0" applyNumberFormat="1" applyFont="1" applyFill="1" applyBorder="1"/>
    <xf numFmtId="49" fontId="8" fillId="0" borderId="6" xfId="0" applyNumberFormat="1" applyFont="1" applyFill="1" applyBorder="1"/>
    <xf numFmtId="43" fontId="8" fillId="0" borderId="6" xfId="1" applyFont="1" applyFill="1" applyBorder="1"/>
    <xf numFmtId="0" fontId="8" fillId="0" borderId="7" xfId="0" applyFont="1" applyFill="1" applyBorder="1"/>
    <xf numFmtId="0" fontId="8" fillId="0" borderId="8" xfId="0" applyFont="1" applyFill="1" applyBorder="1"/>
    <xf numFmtId="0" fontId="8" fillId="0" borderId="6" xfId="0" applyFont="1" applyFill="1" applyBorder="1"/>
    <xf numFmtId="0" fontId="6" fillId="0" borderId="6" xfId="0" applyFont="1" applyFill="1" applyBorder="1"/>
    <xf numFmtId="0" fontId="8" fillId="0" borderId="6" xfId="0" applyFont="1" applyFill="1" applyBorder="1" applyAlignment="1">
      <alignment horizontal="center"/>
    </xf>
    <xf numFmtId="43" fontId="8" fillId="0" borderId="6" xfId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49" fontId="8" fillId="0" borderId="10" xfId="0" applyNumberFormat="1" applyFont="1" applyFill="1" applyBorder="1"/>
    <xf numFmtId="43" fontId="8" fillId="0" borderId="10" xfId="1" applyFont="1" applyFill="1" applyBorder="1"/>
    <xf numFmtId="0" fontId="8" fillId="0" borderId="10" xfId="0" applyFont="1" applyFill="1" applyBorder="1"/>
    <xf numFmtId="0" fontId="6" fillId="0" borderId="0" xfId="0" applyFont="1" applyFill="1" applyBorder="1" applyAlignment="1">
      <alignment horizontal="center"/>
    </xf>
    <xf numFmtId="0" fontId="8" fillId="0" borderId="0" xfId="0" applyFont="1"/>
    <xf numFmtId="43" fontId="8" fillId="0" borderId="0" xfId="2" applyFont="1" applyFill="1" applyAlignment="1">
      <alignment horizontal="center"/>
    </xf>
    <xf numFmtId="43" fontId="6" fillId="0" borderId="0" xfId="2" applyFont="1" applyFill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43" fontId="6" fillId="0" borderId="3" xfId="2" applyFont="1" applyFill="1" applyBorder="1" applyAlignment="1">
      <alignment horizontal="center" vertical="center"/>
    </xf>
    <xf numFmtId="0" fontId="6" fillId="0" borderId="13" xfId="0" applyFont="1" applyFill="1" applyBorder="1"/>
    <xf numFmtId="0" fontId="8" fillId="0" borderId="14" xfId="0" applyFont="1" applyFill="1" applyBorder="1" applyAlignment="1">
      <alignment horizontal="left"/>
    </xf>
    <xf numFmtId="43" fontId="8" fillId="0" borderId="14" xfId="2" applyFont="1" applyFill="1" applyBorder="1"/>
    <xf numFmtId="4" fontId="8" fillId="0" borderId="17" xfId="0" applyNumberFormat="1" applyFont="1" applyFill="1" applyBorder="1"/>
    <xf numFmtId="43" fontId="8" fillId="0" borderId="5" xfId="2" applyFont="1" applyFill="1" applyBorder="1"/>
    <xf numFmtId="0" fontId="8" fillId="0" borderId="15" xfId="0" applyFont="1" applyFill="1" applyBorder="1"/>
    <xf numFmtId="49" fontId="8" fillId="0" borderId="16" xfId="0" applyNumberFormat="1" applyFont="1" applyFill="1" applyBorder="1"/>
    <xf numFmtId="0" fontId="8" fillId="0" borderId="16" xfId="0" applyFont="1" applyFill="1" applyBorder="1"/>
    <xf numFmtId="43" fontId="8" fillId="0" borderId="18" xfId="2" applyFont="1" applyFill="1" applyBorder="1"/>
    <xf numFmtId="0" fontId="6" fillId="0" borderId="15" xfId="0" applyFont="1" applyFill="1" applyBorder="1"/>
    <xf numFmtId="0" fontId="8" fillId="0" borderId="20" xfId="0" applyFont="1" applyFill="1" applyBorder="1"/>
    <xf numFmtId="43" fontId="6" fillId="0" borderId="21" xfId="2" applyFont="1" applyFill="1" applyBorder="1"/>
    <xf numFmtId="0" fontId="8" fillId="0" borderId="22" xfId="0" applyFont="1" applyFill="1" applyBorder="1"/>
    <xf numFmtId="43" fontId="6" fillId="0" borderId="11" xfId="2" applyFont="1" applyFill="1" applyBorder="1"/>
    <xf numFmtId="43" fontId="8" fillId="0" borderId="0" xfId="1" applyFont="1"/>
    <xf numFmtId="43" fontId="5" fillId="0" borderId="6" xfId="1" applyFont="1" applyFill="1" applyBorder="1"/>
    <xf numFmtId="43" fontId="5" fillId="0" borderId="6" xfId="1" applyFont="1" applyFill="1" applyBorder="1" applyAlignment="1">
      <alignment horizontal="center"/>
    </xf>
    <xf numFmtId="43" fontId="5" fillId="0" borderId="10" xfId="1" applyFont="1" applyFill="1" applyBorder="1"/>
    <xf numFmtId="187" fontId="3" fillId="5" borderId="2" xfId="0" applyNumberFormat="1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center" vertical="top"/>
    </xf>
    <xf numFmtId="0" fontId="3" fillId="5" borderId="2" xfId="0" applyFont="1" applyFill="1" applyBorder="1" applyAlignment="1">
      <alignment horizontal="left" vertical="top" wrapText="1"/>
    </xf>
    <xf numFmtId="43" fontId="3" fillId="5" borderId="2" xfId="1" applyFont="1" applyFill="1" applyBorder="1" applyAlignment="1">
      <alignment horizontal="center" vertical="top"/>
    </xf>
    <xf numFmtId="43" fontId="5" fillId="5" borderId="2" xfId="1" applyFont="1" applyFill="1" applyBorder="1" applyAlignment="1">
      <alignment horizontal="center" vertical="top"/>
    </xf>
    <xf numFmtId="43" fontId="3" fillId="5" borderId="2" xfId="1" applyFont="1" applyFill="1" applyBorder="1" applyAlignment="1">
      <alignment horizontal="center" vertical="center"/>
    </xf>
    <xf numFmtId="0" fontId="3" fillId="5" borderId="2" xfId="0" applyFont="1" applyFill="1" applyBorder="1" applyAlignment="1">
      <alignment vertical="top"/>
    </xf>
    <xf numFmtId="0" fontId="8" fillId="5" borderId="2" xfId="0" applyFont="1" applyFill="1" applyBorder="1" applyAlignment="1">
      <alignment horizontal="center" vertical="top"/>
    </xf>
    <xf numFmtId="187" fontId="3" fillId="6" borderId="2" xfId="0" applyNumberFormat="1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horizontal="left" vertical="top" wrapText="1"/>
    </xf>
    <xf numFmtId="43" fontId="3" fillId="6" borderId="2" xfId="1" applyFont="1" applyFill="1" applyBorder="1" applyAlignment="1">
      <alignment horizontal="center" vertical="top"/>
    </xf>
    <xf numFmtId="43" fontId="5" fillId="6" borderId="2" xfId="1" applyFont="1" applyFill="1" applyBorder="1" applyAlignment="1">
      <alignment horizontal="center" vertical="top"/>
    </xf>
    <xf numFmtId="0" fontId="8" fillId="6" borderId="2" xfId="0" applyFont="1" applyFill="1" applyBorder="1" applyAlignment="1">
      <alignment horizontal="center" vertical="top"/>
    </xf>
    <xf numFmtId="0" fontId="3" fillId="6" borderId="2" xfId="0" applyFont="1" applyFill="1" applyBorder="1" applyAlignment="1">
      <alignment vertical="top"/>
    </xf>
    <xf numFmtId="0" fontId="3" fillId="5" borderId="2" xfId="0" applyFont="1" applyFill="1" applyBorder="1" applyAlignment="1">
      <alignment vertical="top" wrapText="1"/>
    </xf>
    <xf numFmtId="43" fontId="3" fillId="5" borderId="2" xfId="0" applyNumberFormat="1" applyFont="1" applyFill="1" applyBorder="1" applyAlignment="1">
      <alignment horizontal="center" vertical="top"/>
    </xf>
    <xf numFmtId="43" fontId="8" fillId="0" borderId="6" xfId="1" applyFont="1" applyFill="1" applyBorder="1" applyAlignment="1">
      <alignment horizontal="center"/>
    </xf>
    <xf numFmtId="43" fontId="6" fillId="0" borderId="11" xfId="1" applyFont="1" applyFill="1" applyBorder="1"/>
    <xf numFmtId="43" fontId="8" fillId="0" borderId="16" xfId="1" applyFont="1" applyFill="1" applyBorder="1"/>
    <xf numFmtId="43" fontId="8" fillId="0" borderId="16" xfId="2" applyFont="1" applyFill="1" applyBorder="1"/>
    <xf numFmtId="43" fontId="8" fillId="0" borderId="19" xfId="2" applyFont="1" applyFill="1" applyBorder="1"/>
    <xf numFmtId="0" fontId="8" fillId="0" borderId="18" xfId="0" applyFont="1" applyBorder="1"/>
    <xf numFmtId="0" fontId="6" fillId="0" borderId="19" xfId="0" applyFont="1" applyFill="1" applyBorder="1" applyAlignment="1">
      <alignment horizontal="center"/>
    </xf>
    <xf numFmtId="43" fontId="8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3" fontId="8" fillId="0" borderId="2" xfId="0" applyNumberFormat="1" applyFont="1" applyFill="1" applyBorder="1"/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8" borderId="0" xfId="0" applyFont="1" applyFill="1"/>
    <xf numFmtId="0" fontId="8" fillId="0" borderId="0" xfId="0" applyFont="1" applyFill="1" applyAlignment="1">
      <alignment horizontal="center" vertical="top"/>
    </xf>
    <xf numFmtId="0" fontId="8" fillId="0" borderId="0" xfId="0" applyFont="1" applyFill="1" applyAlignment="1">
      <alignment vertical="top" wrapText="1"/>
    </xf>
    <xf numFmtId="43" fontId="8" fillId="0" borderId="0" xfId="1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/>
    <xf numFmtId="0" fontId="8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43" fontId="6" fillId="0" borderId="4" xfId="1" applyFont="1" applyFill="1" applyBorder="1"/>
    <xf numFmtId="0" fontId="6" fillId="0" borderId="4" xfId="0" applyFont="1" applyFill="1" applyBorder="1"/>
    <xf numFmtId="43" fontId="6" fillId="0" borderId="0" xfId="1" applyFont="1" applyFill="1" applyAlignment="1">
      <alignment horizontal="center"/>
    </xf>
    <xf numFmtId="43" fontId="6" fillId="0" borderId="4" xfId="1" applyFont="1" applyFill="1" applyBorder="1" applyAlignment="1">
      <alignment horizontal="center"/>
    </xf>
    <xf numFmtId="0" fontId="8" fillId="0" borderId="0" xfId="0" applyFont="1" applyFill="1" applyAlignment="1"/>
    <xf numFmtId="43" fontId="8" fillId="0" borderId="0" xfId="1" applyFont="1" applyFill="1" applyAlignment="1">
      <alignment horizontal="center"/>
    </xf>
    <xf numFmtId="43" fontId="8" fillId="0" borderId="2" xfId="1" applyFont="1" applyFill="1" applyBorder="1"/>
    <xf numFmtId="0" fontId="2" fillId="2" borderId="2" xfId="0" applyFont="1" applyFill="1" applyBorder="1" applyAlignment="1">
      <alignment horizontal="center" vertical="center"/>
    </xf>
    <xf numFmtId="43" fontId="2" fillId="2" borderId="2" xfId="1" applyFont="1" applyFill="1" applyBorder="1" applyAlignment="1">
      <alignment horizontal="center" vertical="top"/>
    </xf>
    <xf numFmtId="14" fontId="2" fillId="2" borderId="2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center"/>
    </xf>
    <xf numFmtId="187" fontId="2" fillId="7" borderId="2" xfId="0" applyNumberFormat="1" applyFont="1" applyFill="1" applyBorder="1" applyAlignment="1">
      <alignment horizontal="center" vertical="top"/>
    </xf>
    <xf numFmtId="0" fontId="2" fillId="7" borderId="2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/>
    </xf>
    <xf numFmtId="43" fontId="2" fillId="7" borderId="3" xfId="1" applyFont="1" applyFill="1" applyBorder="1" applyAlignment="1">
      <alignment horizontal="center" vertical="top"/>
    </xf>
    <xf numFmtId="0" fontId="6" fillId="7" borderId="2" xfId="0" applyFont="1" applyFill="1" applyBorder="1" applyAlignment="1">
      <alignment horizontal="center" vertical="center"/>
    </xf>
    <xf numFmtId="43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43" fontId="6" fillId="0" borderId="5" xfId="2" applyFont="1" applyFill="1" applyBorder="1" applyAlignment="1">
      <alignment horizontal="center" vertical="center"/>
    </xf>
    <xf numFmtId="43" fontId="6" fillId="0" borderId="3" xfId="2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43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43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43" fontId="6" fillId="0" borderId="2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</cellXfs>
  <cellStyles count="3">
    <cellStyle name="เครื่องหมายจุลภาค" xfId="1" builtinId="3"/>
    <cellStyle name="เครื่องหมายจุลภาค 8" xfId="2"/>
    <cellStyle name="ปกติ" xfId="0" builtinId="0"/>
  </cellStyles>
  <dxfs count="0"/>
  <tableStyles count="0" defaultTableStyle="TableStyleMedium2" defaultPivotStyle="PivotStyleLight16"/>
  <colors>
    <mruColors>
      <color rgb="FF0000FF"/>
      <color rgb="FFFFFF00"/>
      <color rgb="FFFFCCFF"/>
      <color rgb="FF99FF99"/>
      <color rgb="FFFFFF99"/>
      <color rgb="FFFF66FF"/>
      <color rgb="FF66FF99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10</xdr:row>
      <xdr:rowOff>133350</xdr:rowOff>
    </xdr:from>
    <xdr:to>
      <xdr:col>12</xdr:col>
      <xdr:colOff>590550</xdr:colOff>
      <xdr:row>11</xdr:row>
      <xdr:rowOff>552450</xdr:rowOff>
    </xdr:to>
    <xdr:sp macro="" textlink="">
      <xdr:nvSpPr>
        <xdr:cNvPr id="2" name="วงเล็บปีกกาขวา 1"/>
        <xdr:cNvSpPr/>
      </xdr:nvSpPr>
      <xdr:spPr>
        <a:xfrm>
          <a:off x="11715750" y="3333750"/>
          <a:ext cx="590550" cy="12192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22</xdr:row>
      <xdr:rowOff>169333</xdr:rowOff>
    </xdr:from>
    <xdr:to>
      <xdr:col>12</xdr:col>
      <xdr:colOff>677333</xdr:colOff>
      <xdr:row>23</xdr:row>
      <xdr:rowOff>412750</xdr:rowOff>
    </xdr:to>
    <xdr:sp macro="" textlink="">
      <xdr:nvSpPr>
        <xdr:cNvPr id="3" name="วงเล็บปีกกาขวา 2"/>
        <xdr:cNvSpPr/>
      </xdr:nvSpPr>
      <xdr:spPr>
        <a:xfrm>
          <a:off x="11715750" y="6303433"/>
          <a:ext cx="677333" cy="1043517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447675</xdr:colOff>
      <xdr:row>24</xdr:row>
      <xdr:rowOff>66675</xdr:rowOff>
    </xdr:from>
    <xdr:to>
      <xdr:col>12</xdr:col>
      <xdr:colOff>638175</xdr:colOff>
      <xdr:row>26</xdr:row>
      <xdr:rowOff>200025</xdr:rowOff>
    </xdr:to>
    <xdr:sp macro="" textlink="">
      <xdr:nvSpPr>
        <xdr:cNvPr id="4" name="วงเล็บปีกกาขวา 3"/>
        <xdr:cNvSpPr/>
      </xdr:nvSpPr>
      <xdr:spPr>
        <a:xfrm>
          <a:off x="11706225" y="8067675"/>
          <a:ext cx="647700" cy="17335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12</xdr:col>
      <xdr:colOff>0</xdr:colOff>
      <xdr:row>28</xdr:row>
      <xdr:rowOff>155864</xdr:rowOff>
    </xdr:from>
    <xdr:to>
      <xdr:col>12</xdr:col>
      <xdr:colOff>640773</xdr:colOff>
      <xdr:row>29</xdr:row>
      <xdr:rowOff>0</xdr:rowOff>
    </xdr:to>
    <xdr:sp macro="" textlink="">
      <xdr:nvSpPr>
        <xdr:cNvPr id="5" name="วงเล็บปีกกาขวา 4"/>
        <xdr:cNvSpPr/>
      </xdr:nvSpPr>
      <xdr:spPr>
        <a:xfrm>
          <a:off x="11715750" y="2556164"/>
          <a:ext cx="640773" cy="644236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6</xdr:row>
      <xdr:rowOff>133350</xdr:rowOff>
    </xdr:from>
    <xdr:to>
      <xdr:col>12</xdr:col>
      <xdr:colOff>590550</xdr:colOff>
      <xdr:row>7</xdr:row>
      <xdr:rowOff>552450</xdr:rowOff>
    </xdr:to>
    <xdr:sp macro="" textlink="">
      <xdr:nvSpPr>
        <xdr:cNvPr id="8" name="วงเล็บปีกกาขวา 7"/>
        <xdr:cNvSpPr/>
      </xdr:nvSpPr>
      <xdr:spPr>
        <a:xfrm>
          <a:off x="11715750" y="80286225"/>
          <a:ext cx="590550" cy="12192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9</xdr:row>
      <xdr:rowOff>169333</xdr:rowOff>
    </xdr:from>
    <xdr:to>
      <xdr:col>12</xdr:col>
      <xdr:colOff>677333</xdr:colOff>
      <xdr:row>10</xdr:row>
      <xdr:rowOff>412750</xdr:rowOff>
    </xdr:to>
    <xdr:sp macro="" textlink="">
      <xdr:nvSpPr>
        <xdr:cNvPr id="7" name="วงเล็บปีกกาขวา 6"/>
        <xdr:cNvSpPr/>
      </xdr:nvSpPr>
      <xdr:spPr>
        <a:xfrm>
          <a:off x="11705167" y="159395583"/>
          <a:ext cx="677333" cy="10477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11</xdr:col>
      <xdr:colOff>447675</xdr:colOff>
      <xdr:row>11</xdr:row>
      <xdr:rowOff>66675</xdr:rowOff>
    </xdr:from>
    <xdr:to>
      <xdr:col>12</xdr:col>
      <xdr:colOff>638175</xdr:colOff>
      <xdr:row>13</xdr:row>
      <xdr:rowOff>200025</xdr:rowOff>
    </xdr:to>
    <xdr:sp macro="" textlink="">
      <xdr:nvSpPr>
        <xdr:cNvPr id="12" name="วงเล็บปีกกาขวา 11"/>
        <xdr:cNvSpPr/>
      </xdr:nvSpPr>
      <xdr:spPr>
        <a:xfrm>
          <a:off x="11706225" y="184889775"/>
          <a:ext cx="647700" cy="173355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4</xdr:row>
      <xdr:rowOff>155864</xdr:rowOff>
    </xdr:from>
    <xdr:to>
      <xdr:col>12</xdr:col>
      <xdr:colOff>640773</xdr:colOff>
      <xdr:row>5</xdr:row>
      <xdr:rowOff>0</xdr:rowOff>
    </xdr:to>
    <xdr:sp macro="" textlink="">
      <xdr:nvSpPr>
        <xdr:cNvPr id="24" name="วงเล็บปีกกาขวา 23"/>
        <xdr:cNvSpPr/>
      </xdr:nvSpPr>
      <xdr:spPr>
        <a:xfrm>
          <a:off x="11724409" y="12962659"/>
          <a:ext cx="640773" cy="1013114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1486051</xdr:colOff>
      <xdr:row>35</xdr:row>
      <xdr:rowOff>38100</xdr:rowOff>
    </xdr:from>
    <xdr:to>
      <xdr:col>3</xdr:col>
      <xdr:colOff>1711865</xdr:colOff>
      <xdr:row>37</xdr:row>
      <xdr:rowOff>252415</xdr:rowOff>
    </xdr:to>
    <xdr:sp macro="" textlink="">
      <xdr:nvSpPr>
        <xdr:cNvPr id="2" name="TextBox 1"/>
        <xdr:cNvSpPr txBox="1"/>
      </xdr:nvSpPr>
      <xdr:spPr>
        <a:xfrm>
          <a:off x="1628926" y="9391650"/>
          <a:ext cx="3464314" cy="74771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0" baseline="0">
              <a:latin typeface="TH SarabunPSK" pitchFamily="34" charset="-34"/>
              <a:cs typeface="TH SarabunPSK" pitchFamily="34" charset="-34"/>
            </a:rPr>
            <a:t>(นางสาวปราณีต  เลิศสงคราม)</a:t>
          </a:r>
        </a:p>
        <a:p>
          <a:pPr algn="ctr"/>
          <a:r>
            <a:rPr lang="th-TH" sz="1600" b="0" baseline="0">
              <a:latin typeface="TH SarabunPSK" pitchFamily="34" charset="-34"/>
              <a:cs typeface="TH SarabunPSK" pitchFamily="34" charset="-34"/>
            </a:rPr>
            <a:t>นายกองค์การบริหารส่วนตำบลเขาชนกัน</a:t>
          </a:r>
        </a:p>
      </xdr:txBody>
    </xdr:sp>
    <xdr:clientData/>
  </xdr:twoCellAnchor>
  <xdr:twoCellAnchor>
    <xdr:from>
      <xdr:col>1</xdr:col>
      <xdr:colOff>1565071</xdr:colOff>
      <xdr:row>32</xdr:row>
      <xdr:rowOff>67959</xdr:rowOff>
    </xdr:from>
    <xdr:to>
      <xdr:col>3</xdr:col>
      <xdr:colOff>1599312</xdr:colOff>
      <xdr:row>35</xdr:row>
      <xdr:rowOff>0</xdr:rowOff>
    </xdr:to>
    <xdr:sp macro="" textlink="">
      <xdr:nvSpPr>
        <xdr:cNvPr id="3" name="TextBox 2"/>
        <xdr:cNvSpPr txBox="1"/>
      </xdr:nvSpPr>
      <xdr:spPr>
        <a:xfrm>
          <a:off x="1707946" y="8354709"/>
          <a:ext cx="3272741" cy="7369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0" baseline="0">
              <a:latin typeface="TH SarabunPSK" pitchFamily="34" charset="-34"/>
              <a:cs typeface="TH SarabunPSK" pitchFamily="34" charset="-34"/>
            </a:rPr>
            <a:t>(นายคมกฤษณ์  คงอิว)</a:t>
          </a:r>
        </a:p>
        <a:p>
          <a:pPr algn="ctr"/>
          <a:r>
            <a:rPr lang="th-TH" sz="1600" b="0" baseline="0">
              <a:latin typeface="TH SarabunPSK" pitchFamily="34" charset="-34"/>
              <a:cs typeface="TH SarabunPSK" pitchFamily="34" charset="-34"/>
            </a:rPr>
            <a:t>ปลัดองค์การบริหารส่วนตำบลเขาชนกัน</a:t>
          </a:r>
        </a:p>
      </xdr:txBody>
    </xdr:sp>
    <xdr:clientData/>
  </xdr:twoCellAnchor>
  <xdr:twoCellAnchor>
    <xdr:from>
      <xdr:col>1</xdr:col>
      <xdr:colOff>1933575</xdr:colOff>
      <xdr:row>29</xdr:row>
      <xdr:rowOff>0</xdr:rowOff>
    </xdr:from>
    <xdr:to>
      <xdr:col>3</xdr:col>
      <xdr:colOff>1390649</xdr:colOff>
      <xdr:row>31</xdr:row>
      <xdr:rowOff>166690</xdr:rowOff>
    </xdr:to>
    <xdr:sp macro="" textlink="">
      <xdr:nvSpPr>
        <xdr:cNvPr id="4" name="TextBox 3"/>
        <xdr:cNvSpPr txBox="1"/>
      </xdr:nvSpPr>
      <xdr:spPr>
        <a:xfrm>
          <a:off x="2076450" y="7067560"/>
          <a:ext cx="2695574" cy="8524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th-TH" sz="1600" b="0" baseline="0">
              <a:ln>
                <a:noFill/>
              </a:ln>
              <a:latin typeface="TH SarabunPSK" pitchFamily="34" charset="-34"/>
              <a:cs typeface="TH SarabunPSK" pitchFamily="34" charset="-34"/>
            </a:rPr>
            <a:t>(นายจิระวิทย์  กิตติวัฒน์พร)</a:t>
          </a:r>
        </a:p>
        <a:p>
          <a:pPr algn="ctr"/>
          <a:r>
            <a:rPr lang="th-TH" sz="1600" b="0" baseline="0">
              <a:ln>
                <a:noFill/>
              </a:ln>
              <a:latin typeface="TH SarabunPSK" pitchFamily="34" charset="-34"/>
              <a:cs typeface="TH SarabunPSK" pitchFamily="34" charset="-34"/>
            </a:rPr>
            <a:t>รองปลัดองค์การบริหารส่วนตำบลเขาชนกัน</a:t>
          </a:r>
        </a:p>
        <a:p>
          <a:pPr algn="ctr"/>
          <a:r>
            <a:rPr lang="th-TH" sz="1600" b="0" baseline="0">
              <a:ln>
                <a:noFill/>
              </a:ln>
              <a:latin typeface="TH SarabunPSK" pitchFamily="34" charset="-34"/>
              <a:cs typeface="TH SarabunPSK" pitchFamily="34" charset="-34"/>
            </a:rPr>
            <a:t>รักษาราชการแทน ผู้อำนวยการกองคลัง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F0"/>
  </sheetPr>
  <dimension ref="A1:U57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31" customWidth="1"/>
    <col min="2" max="2" width="7" style="31" customWidth="1"/>
    <col min="3" max="3" width="7.375" style="31" customWidth="1"/>
    <col min="4" max="4" width="34.75" style="24" customWidth="1"/>
    <col min="5" max="5" width="21.25" style="24" customWidth="1"/>
    <col min="6" max="6" width="13.75" style="32" customWidth="1"/>
    <col min="7" max="7" width="13.75" style="33" customWidth="1"/>
    <col min="8" max="8" width="13.75" style="32" customWidth="1"/>
    <col min="9" max="9" width="12.5" style="31" customWidth="1"/>
    <col min="10" max="10" width="6" style="31" customWidth="1"/>
    <col min="11" max="11" width="8" style="31" customWidth="1"/>
    <col min="12" max="12" width="6" style="31" customWidth="1"/>
    <col min="13" max="13" width="20.75" style="24" customWidth="1"/>
    <col min="14" max="14" width="0.125" style="24" customWidth="1"/>
    <col min="15" max="21" width="9" style="24" hidden="1" customWidth="1"/>
    <col min="22" max="16384" width="9" style="24"/>
  </cols>
  <sheetData>
    <row r="1" spans="1:13" x14ac:dyDescent="0.35">
      <c r="A1" s="19"/>
      <c r="B1" s="19"/>
      <c r="C1" s="19"/>
      <c r="D1" s="18"/>
      <c r="E1" s="20" t="s">
        <v>12</v>
      </c>
      <c r="F1" s="21" t="s">
        <v>14</v>
      </c>
      <c r="G1" s="22">
        <v>2559</v>
      </c>
      <c r="H1" s="23"/>
      <c r="I1" s="19"/>
      <c r="J1" s="19"/>
      <c r="K1" s="19"/>
      <c r="L1" s="19"/>
      <c r="M1" s="18"/>
    </row>
    <row r="2" spans="1:13" x14ac:dyDescent="0.35">
      <c r="A2" s="187" t="s">
        <v>0</v>
      </c>
      <c r="B2" s="188" t="s">
        <v>1</v>
      </c>
      <c r="C2" s="188" t="s">
        <v>2</v>
      </c>
      <c r="D2" s="185" t="s">
        <v>3</v>
      </c>
      <c r="E2" s="185" t="s">
        <v>4</v>
      </c>
      <c r="F2" s="186" t="s">
        <v>5</v>
      </c>
      <c r="G2" s="186"/>
      <c r="H2" s="186"/>
      <c r="I2" s="185" t="s">
        <v>6</v>
      </c>
      <c r="J2" s="185" t="s">
        <v>7</v>
      </c>
      <c r="K2" s="185"/>
      <c r="L2" s="185"/>
      <c r="M2" s="185" t="s">
        <v>8</v>
      </c>
    </row>
    <row r="3" spans="1:13" x14ac:dyDescent="0.35">
      <c r="A3" s="187"/>
      <c r="B3" s="189"/>
      <c r="C3" s="189"/>
      <c r="D3" s="185"/>
      <c r="E3" s="185"/>
      <c r="F3" s="16" t="s">
        <v>9</v>
      </c>
      <c r="G3" s="1" t="s">
        <v>10</v>
      </c>
      <c r="H3" s="16" t="s">
        <v>11</v>
      </c>
      <c r="I3" s="185"/>
      <c r="J3" s="185"/>
      <c r="K3" s="185"/>
      <c r="L3" s="185"/>
      <c r="M3" s="185"/>
    </row>
    <row r="4" spans="1:13" s="26" customFormat="1" ht="63" x14ac:dyDescent="0.35">
      <c r="A4" s="140">
        <v>21946</v>
      </c>
      <c r="B4" s="141">
        <v>396</v>
      </c>
      <c r="C4" s="141" t="s">
        <v>22</v>
      </c>
      <c r="D4" s="142" t="s">
        <v>23</v>
      </c>
      <c r="E4" s="142" t="s">
        <v>19</v>
      </c>
      <c r="F4" s="143">
        <v>5000</v>
      </c>
      <c r="G4" s="144">
        <v>46.73</v>
      </c>
      <c r="H4" s="143">
        <f t="shared" ref="H4:H27" si="0">F4-G4</f>
        <v>4953.2700000000004</v>
      </c>
      <c r="I4" s="141">
        <v>10075308</v>
      </c>
      <c r="J4" s="141">
        <v>111</v>
      </c>
      <c r="K4" s="141" t="s">
        <v>24</v>
      </c>
      <c r="L4" s="141">
        <v>25</v>
      </c>
      <c r="M4" s="145"/>
    </row>
    <row r="5" spans="1:13" s="34" customFormat="1" ht="63" x14ac:dyDescent="0.35">
      <c r="A5" s="66">
        <v>21947</v>
      </c>
      <c r="B5" s="5">
        <v>440</v>
      </c>
      <c r="C5" s="5" t="s">
        <v>25</v>
      </c>
      <c r="D5" s="35" t="s">
        <v>26</v>
      </c>
      <c r="E5" s="7" t="s">
        <v>19</v>
      </c>
      <c r="F5" s="36">
        <v>7000</v>
      </c>
      <c r="G5" s="37">
        <v>70</v>
      </c>
      <c r="H5" s="36">
        <f t="shared" si="0"/>
        <v>6930</v>
      </c>
      <c r="I5" s="5">
        <v>10075312</v>
      </c>
      <c r="J5" s="5">
        <v>312</v>
      </c>
      <c r="K5" s="5" t="s">
        <v>27</v>
      </c>
      <c r="L5" s="5">
        <v>44</v>
      </c>
      <c r="M5" s="38"/>
    </row>
    <row r="6" spans="1:13" s="69" customFormat="1" ht="63" x14ac:dyDescent="0.2">
      <c r="A6" s="66">
        <v>21995</v>
      </c>
      <c r="B6" s="46">
        <v>603</v>
      </c>
      <c r="C6" s="46" t="s">
        <v>32</v>
      </c>
      <c r="D6" s="85" t="s">
        <v>33</v>
      </c>
      <c r="E6" s="85" t="s">
        <v>34</v>
      </c>
      <c r="F6" s="74">
        <v>59000</v>
      </c>
      <c r="G6" s="9">
        <v>590</v>
      </c>
      <c r="H6" s="36">
        <f t="shared" si="0"/>
        <v>58410</v>
      </c>
      <c r="I6" s="46">
        <v>10075406</v>
      </c>
      <c r="J6" s="46">
        <v>111</v>
      </c>
      <c r="K6" s="46" t="s">
        <v>27</v>
      </c>
      <c r="L6" s="46">
        <v>25</v>
      </c>
      <c r="M6" s="86"/>
    </row>
    <row r="7" spans="1:13" s="34" customFormat="1" ht="63" x14ac:dyDescent="0.35">
      <c r="A7" s="66">
        <v>22027</v>
      </c>
      <c r="B7" s="5">
        <v>750</v>
      </c>
      <c r="C7" s="5" t="s">
        <v>38</v>
      </c>
      <c r="D7" s="35" t="s">
        <v>39</v>
      </c>
      <c r="E7" s="7" t="s">
        <v>41</v>
      </c>
      <c r="F7" s="36">
        <v>13300</v>
      </c>
      <c r="G7" s="37">
        <v>124.3</v>
      </c>
      <c r="H7" s="36">
        <f t="shared" si="0"/>
        <v>13175.7</v>
      </c>
      <c r="I7" s="46">
        <v>10083764</v>
      </c>
      <c r="J7" s="5">
        <v>113</v>
      </c>
      <c r="K7" s="5" t="s">
        <v>40</v>
      </c>
      <c r="L7" s="5">
        <v>30</v>
      </c>
      <c r="M7" s="38"/>
    </row>
    <row r="8" spans="1:13" s="146" customFormat="1" ht="63" x14ac:dyDescent="0.2">
      <c r="A8" s="140">
        <v>22072</v>
      </c>
      <c r="B8" s="141">
        <v>945</v>
      </c>
      <c r="C8" s="141" t="s">
        <v>50</v>
      </c>
      <c r="D8" s="142" t="s">
        <v>51</v>
      </c>
      <c r="E8" s="142" t="s">
        <v>52</v>
      </c>
      <c r="F8" s="143">
        <v>10000</v>
      </c>
      <c r="G8" s="144">
        <v>93.46</v>
      </c>
      <c r="H8" s="146">
        <f t="shared" si="0"/>
        <v>9906.5400000000009</v>
      </c>
      <c r="I8" s="147">
        <v>10083850</v>
      </c>
      <c r="J8" s="141">
        <v>113</v>
      </c>
      <c r="K8" s="141" t="s">
        <v>53</v>
      </c>
      <c r="L8" s="141">
        <v>30</v>
      </c>
      <c r="M8" s="141"/>
    </row>
    <row r="9" spans="1:13" s="154" customFormat="1" ht="63" x14ac:dyDescent="0.2">
      <c r="A9" s="148">
        <v>22072</v>
      </c>
      <c r="B9" s="149">
        <v>946</v>
      </c>
      <c r="C9" s="149" t="s">
        <v>54</v>
      </c>
      <c r="D9" s="150" t="s">
        <v>55</v>
      </c>
      <c r="E9" s="150" t="s">
        <v>52</v>
      </c>
      <c r="F9" s="151">
        <v>15000</v>
      </c>
      <c r="G9" s="152">
        <v>140.19</v>
      </c>
      <c r="H9" s="151">
        <f t="shared" si="0"/>
        <v>14859.81</v>
      </c>
      <c r="I9" s="153">
        <v>10083850</v>
      </c>
      <c r="J9" s="149">
        <v>113</v>
      </c>
      <c r="K9" s="149" t="s">
        <v>56</v>
      </c>
      <c r="L9" s="149">
        <v>30</v>
      </c>
      <c r="M9" s="149"/>
    </row>
    <row r="10" spans="1:13" s="154" customFormat="1" ht="63" x14ac:dyDescent="0.2">
      <c r="A10" s="148">
        <v>22072</v>
      </c>
      <c r="B10" s="149">
        <v>947</v>
      </c>
      <c r="C10" s="149" t="s">
        <v>57</v>
      </c>
      <c r="D10" s="150" t="s">
        <v>58</v>
      </c>
      <c r="E10" s="150" t="s">
        <v>52</v>
      </c>
      <c r="F10" s="151">
        <v>5000</v>
      </c>
      <c r="G10" s="152">
        <v>46.73</v>
      </c>
      <c r="H10" s="151">
        <f t="shared" si="0"/>
        <v>4953.2700000000004</v>
      </c>
      <c r="I10" s="153">
        <v>10083850</v>
      </c>
      <c r="J10" s="149">
        <v>111</v>
      </c>
      <c r="K10" s="149" t="s">
        <v>24</v>
      </c>
      <c r="L10" s="149">
        <v>25</v>
      </c>
      <c r="M10" s="149"/>
    </row>
    <row r="11" spans="1:13" s="34" customFormat="1" ht="63" x14ac:dyDescent="0.35">
      <c r="A11" s="66">
        <v>22081</v>
      </c>
      <c r="B11" s="5">
        <v>985</v>
      </c>
      <c r="C11" s="5" t="s">
        <v>59</v>
      </c>
      <c r="D11" s="35" t="s">
        <v>60</v>
      </c>
      <c r="E11" s="6" t="s">
        <v>61</v>
      </c>
      <c r="F11" s="36">
        <v>6500</v>
      </c>
      <c r="G11" s="37">
        <v>60.75</v>
      </c>
      <c r="H11" s="36">
        <f t="shared" si="0"/>
        <v>6439.25</v>
      </c>
      <c r="I11" s="46">
        <v>10083886</v>
      </c>
      <c r="J11" s="5">
        <v>212</v>
      </c>
      <c r="K11" s="5" t="s">
        <v>43</v>
      </c>
      <c r="L11" s="5">
        <v>35</v>
      </c>
      <c r="M11" s="80">
        <f>H11+H12</f>
        <v>42102.8</v>
      </c>
    </row>
    <row r="12" spans="1:13" s="34" customFormat="1" ht="126" x14ac:dyDescent="0.35">
      <c r="A12" s="66">
        <v>22081</v>
      </c>
      <c r="B12" s="5">
        <v>986</v>
      </c>
      <c r="C12" s="5" t="s">
        <v>62</v>
      </c>
      <c r="D12" s="35" t="s">
        <v>63</v>
      </c>
      <c r="E12" s="6" t="s">
        <v>61</v>
      </c>
      <c r="F12" s="36">
        <v>36000</v>
      </c>
      <c r="G12" s="37">
        <v>336.45</v>
      </c>
      <c r="H12" s="36">
        <f t="shared" si="0"/>
        <v>35663.550000000003</v>
      </c>
      <c r="I12" s="46">
        <v>10083886</v>
      </c>
      <c r="J12" s="5">
        <v>212</v>
      </c>
      <c r="K12" s="5" t="s">
        <v>36</v>
      </c>
      <c r="L12" s="5">
        <v>35</v>
      </c>
      <c r="M12" s="38"/>
    </row>
    <row r="13" spans="1:13" s="146" customFormat="1" ht="63" x14ac:dyDescent="0.2">
      <c r="A13" s="140">
        <v>22081</v>
      </c>
      <c r="B13" s="141">
        <v>988</v>
      </c>
      <c r="C13" s="141" t="s">
        <v>64</v>
      </c>
      <c r="D13" s="155" t="s">
        <v>65</v>
      </c>
      <c r="E13" s="155" t="s">
        <v>52</v>
      </c>
      <c r="F13" s="143">
        <v>10000</v>
      </c>
      <c r="G13" s="144">
        <v>93.46</v>
      </c>
      <c r="H13" s="143">
        <f t="shared" si="0"/>
        <v>9906.5400000000009</v>
      </c>
      <c r="I13" s="147">
        <v>10083888</v>
      </c>
      <c r="J13" s="141">
        <v>311</v>
      </c>
      <c r="K13" s="141" t="s">
        <v>66</v>
      </c>
      <c r="L13" s="141">
        <v>44</v>
      </c>
      <c r="M13" s="156"/>
    </row>
    <row r="14" spans="1:13" s="34" customFormat="1" ht="63" x14ac:dyDescent="0.35">
      <c r="A14" s="66">
        <v>22082</v>
      </c>
      <c r="B14" s="5">
        <v>1001</v>
      </c>
      <c r="C14" s="5" t="s">
        <v>67</v>
      </c>
      <c r="D14" s="6" t="s">
        <v>68</v>
      </c>
      <c r="E14" s="7" t="s">
        <v>37</v>
      </c>
      <c r="F14" s="36">
        <v>29000</v>
      </c>
      <c r="G14" s="37">
        <v>290</v>
      </c>
      <c r="H14" s="36">
        <f t="shared" si="0"/>
        <v>28710</v>
      </c>
      <c r="I14" s="46">
        <v>10083896</v>
      </c>
      <c r="J14" s="5">
        <v>123</v>
      </c>
      <c r="K14" s="5" t="s">
        <v>24</v>
      </c>
      <c r="L14" s="5">
        <v>31</v>
      </c>
      <c r="M14" s="38"/>
    </row>
    <row r="15" spans="1:13" s="34" customFormat="1" ht="105" x14ac:dyDescent="0.35">
      <c r="A15" s="66">
        <v>22082</v>
      </c>
      <c r="B15" s="5">
        <v>1002</v>
      </c>
      <c r="C15" s="5" t="s">
        <v>69</v>
      </c>
      <c r="D15" s="6" t="s">
        <v>70</v>
      </c>
      <c r="E15" s="7" t="s">
        <v>61</v>
      </c>
      <c r="F15" s="36">
        <v>14400</v>
      </c>
      <c r="G15" s="37">
        <v>134.58000000000001</v>
      </c>
      <c r="H15" s="36">
        <f t="shared" si="0"/>
        <v>14265.42</v>
      </c>
      <c r="I15" s="46">
        <v>10083897</v>
      </c>
      <c r="J15" s="5">
        <v>212</v>
      </c>
      <c r="K15" s="5" t="s">
        <v>71</v>
      </c>
      <c r="L15" s="5">
        <v>35</v>
      </c>
      <c r="M15" s="38"/>
    </row>
    <row r="16" spans="1:13" s="34" customFormat="1" ht="63" x14ac:dyDescent="0.35">
      <c r="A16" s="66">
        <v>22089</v>
      </c>
      <c r="B16" s="5">
        <v>1015</v>
      </c>
      <c r="C16" s="5" t="s">
        <v>72</v>
      </c>
      <c r="D16" s="6" t="s">
        <v>73</v>
      </c>
      <c r="E16" s="7" t="s">
        <v>37</v>
      </c>
      <c r="F16" s="36">
        <v>9900</v>
      </c>
      <c r="G16" s="37">
        <v>99</v>
      </c>
      <c r="H16" s="36">
        <f t="shared" si="0"/>
        <v>9801</v>
      </c>
      <c r="I16" s="46">
        <v>10083907</v>
      </c>
      <c r="J16" s="5">
        <v>123</v>
      </c>
      <c r="K16" s="5" t="s">
        <v>74</v>
      </c>
      <c r="L16" s="5">
        <v>31</v>
      </c>
      <c r="M16" s="38"/>
    </row>
    <row r="17" spans="1:13" s="34" customFormat="1" ht="63" x14ac:dyDescent="0.35">
      <c r="A17" s="66">
        <v>22090</v>
      </c>
      <c r="B17" s="5">
        <v>1024</v>
      </c>
      <c r="C17" s="5" t="s">
        <v>75</v>
      </c>
      <c r="D17" s="6" t="s">
        <v>76</v>
      </c>
      <c r="E17" s="6" t="s">
        <v>18</v>
      </c>
      <c r="F17" s="36">
        <v>100000</v>
      </c>
      <c r="G17" s="37">
        <v>1000</v>
      </c>
      <c r="H17" s="36">
        <f t="shared" si="0"/>
        <v>99000</v>
      </c>
      <c r="I17" s="46">
        <v>10083913</v>
      </c>
      <c r="J17" s="5">
        <v>244</v>
      </c>
      <c r="K17" s="5" t="s">
        <v>77</v>
      </c>
      <c r="L17" s="5">
        <v>41</v>
      </c>
      <c r="M17" s="38"/>
    </row>
    <row r="18" spans="1:13" s="11" customFormat="1" ht="63" x14ac:dyDescent="0.2">
      <c r="A18" s="66">
        <v>22101</v>
      </c>
      <c r="B18" s="5">
        <v>1099</v>
      </c>
      <c r="C18" s="5" t="s">
        <v>78</v>
      </c>
      <c r="D18" s="6" t="s">
        <v>79</v>
      </c>
      <c r="E18" s="6" t="s">
        <v>41</v>
      </c>
      <c r="F18" s="36">
        <v>10000</v>
      </c>
      <c r="G18" s="37">
        <v>93.46</v>
      </c>
      <c r="H18" s="36">
        <f t="shared" si="0"/>
        <v>9906.5400000000009</v>
      </c>
      <c r="I18" s="46">
        <v>10089207</v>
      </c>
      <c r="J18" s="5">
        <v>212</v>
      </c>
      <c r="K18" s="5" t="s">
        <v>80</v>
      </c>
      <c r="L18" s="5">
        <v>35</v>
      </c>
      <c r="M18" s="5"/>
    </row>
    <row r="19" spans="1:13" s="11" customFormat="1" ht="84" x14ac:dyDescent="0.2">
      <c r="A19" s="66">
        <v>22109</v>
      </c>
      <c r="B19" s="5">
        <v>1121</v>
      </c>
      <c r="C19" s="5" t="s">
        <v>84</v>
      </c>
      <c r="D19" s="35" t="s">
        <v>85</v>
      </c>
      <c r="E19" s="6" t="s">
        <v>29</v>
      </c>
      <c r="F19" s="36">
        <v>58000</v>
      </c>
      <c r="G19" s="37">
        <v>542.05999999999995</v>
      </c>
      <c r="H19" s="36">
        <f t="shared" si="0"/>
        <v>57457.94</v>
      </c>
      <c r="I19" s="46">
        <v>10089223</v>
      </c>
      <c r="J19" s="5">
        <v>311</v>
      </c>
      <c r="K19" s="5" t="s">
        <v>24</v>
      </c>
      <c r="L19" s="5">
        <v>44</v>
      </c>
      <c r="M19" s="5"/>
    </row>
    <row r="20" spans="1:13" s="11" customFormat="1" ht="63" x14ac:dyDescent="0.2">
      <c r="A20" s="66">
        <v>22109</v>
      </c>
      <c r="B20" s="5">
        <v>1122</v>
      </c>
      <c r="C20" s="5" t="s">
        <v>86</v>
      </c>
      <c r="D20" s="35" t="s">
        <v>87</v>
      </c>
      <c r="E20" s="6" t="s">
        <v>29</v>
      </c>
      <c r="F20" s="36">
        <v>16000</v>
      </c>
      <c r="G20" s="37">
        <v>149.53</v>
      </c>
      <c r="H20" s="36">
        <f t="shared" si="0"/>
        <v>15850.47</v>
      </c>
      <c r="I20" s="46">
        <v>10089223</v>
      </c>
      <c r="J20" s="5">
        <v>111</v>
      </c>
      <c r="K20" s="5" t="s">
        <v>56</v>
      </c>
      <c r="L20" s="5">
        <v>25</v>
      </c>
      <c r="M20" s="5"/>
    </row>
    <row r="21" spans="1:13" s="11" customFormat="1" ht="84" x14ac:dyDescent="0.2">
      <c r="A21" s="66">
        <v>22109</v>
      </c>
      <c r="B21" s="5">
        <v>1123</v>
      </c>
      <c r="C21" s="5" t="s">
        <v>88</v>
      </c>
      <c r="D21" s="6" t="s">
        <v>105</v>
      </c>
      <c r="E21" s="6" t="s">
        <v>29</v>
      </c>
      <c r="F21" s="36">
        <v>29000</v>
      </c>
      <c r="G21" s="37">
        <v>271.02999999999997</v>
      </c>
      <c r="H21" s="36">
        <f t="shared" si="0"/>
        <v>28728.97</v>
      </c>
      <c r="I21" s="46">
        <v>10089223</v>
      </c>
      <c r="J21" s="5">
        <v>111</v>
      </c>
      <c r="K21" s="5" t="s">
        <v>89</v>
      </c>
      <c r="L21" s="5">
        <v>25</v>
      </c>
      <c r="M21" s="5"/>
    </row>
    <row r="22" spans="1:13" s="11" customFormat="1" ht="63" x14ac:dyDescent="0.2">
      <c r="A22" s="66">
        <v>22111</v>
      </c>
      <c r="B22" s="5">
        <v>1133</v>
      </c>
      <c r="C22" s="5" t="s">
        <v>90</v>
      </c>
      <c r="D22" s="50" t="s">
        <v>91</v>
      </c>
      <c r="E22" s="50" t="s">
        <v>29</v>
      </c>
      <c r="F22" s="36">
        <v>16000</v>
      </c>
      <c r="G22" s="37">
        <v>149.53</v>
      </c>
      <c r="H22" s="36">
        <f t="shared" si="0"/>
        <v>15850.47</v>
      </c>
      <c r="I22" s="46">
        <v>10089230</v>
      </c>
      <c r="J22" s="5">
        <v>111</v>
      </c>
      <c r="K22" s="5" t="s">
        <v>56</v>
      </c>
      <c r="L22" s="5">
        <v>25</v>
      </c>
      <c r="M22" s="5"/>
    </row>
    <row r="23" spans="1:13" s="34" customFormat="1" ht="63" x14ac:dyDescent="0.35">
      <c r="A23" s="66">
        <v>22117</v>
      </c>
      <c r="B23" s="5">
        <v>1156</v>
      </c>
      <c r="C23" s="5" t="s">
        <v>93</v>
      </c>
      <c r="D23" s="35" t="s">
        <v>94</v>
      </c>
      <c r="E23" s="6" t="s">
        <v>29</v>
      </c>
      <c r="F23" s="36">
        <v>4300</v>
      </c>
      <c r="G23" s="37">
        <v>40.19</v>
      </c>
      <c r="H23" s="36">
        <f t="shared" si="0"/>
        <v>4259.8100000000004</v>
      </c>
      <c r="I23" s="46">
        <v>10089233</v>
      </c>
      <c r="J23" s="5">
        <v>113</v>
      </c>
      <c r="K23" s="5" t="s">
        <v>27</v>
      </c>
      <c r="L23" s="5">
        <v>30</v>
      </c>
      <c r="M23" s="80">
        <f>H23+H24</f>
        <v>20110.28</v>
      </c>
    </row>
    <row r="24" spans="1:13" s="34" customFormat="1" ht="84" x14ac:dyDescent="0.35">
      <c r="A24" s="66">
        <v>22117</v>
      </c>
      <c r="B24" s="5">
        <v>1157</v>
      </c>
      <c r="C24" s="5" t="s">
        <v>95</v>
      </c>
      <c r="D24" s="35" t="s">
        <v>106</v>
      </c>
      <c r="E24" s="6" t="s">
        <v>29</v>
      </c>
      <c r="F24" s="36">
        <v>16000</v>
      </c>
      <c r="G24" s="37">
        <v>149.53</v>
      </c>
      <c r="H24" s="36">
        <f t="shared" si="0"/>
        <v>15850.47</v>
      </c>
      <c r="I24" s="46">
        <v>10089233</v>
      </c>
      <c r="J24" s="5">
        <v>113</v>
      </c>
      <c r="K24" s="5" t="s">
        <v>96</v>
      </c>
      <c r="L24" s="5">
        <v>30</v>
      </c>
      <c r="M24" s="38"/>
    </row>
    <row r="25" spans="1:13" s="34" customFormat="1" ht="84" x14ac:dyDescent="0.35">
      <c r="A25" s="66">
        <v>22118</v>
      </c>
      <c r="B25" s="5">
        <v>1177</v>
      </c>
      <c r="C25" s="5" t="s">
        <v>98</v>
      </c>
      <c r="D25" s="50" t="s">
        <v>101</v>
      </c>
      <c r="E25" s="50" t="s">
        <v>29</v>
      </c>
      <c r="F25" s="8">
        <f>13000+9500</f>
        <v>22500</v>
      </c>
      <c r="G25" s="9">
        <v>210.28</v>
      </c>
      <c r="H25" s="10">
        <f t="shared" si="0"/>
        <v>22289.72</v>
      </c>
      <c r="I25" s="46">
        <v>10089249</v>
      </c>
      <c r="J25" s="5">
        <v>111</v>
      </c>
      <c r="K25" s="5" t="s">
        <v>96</v>
      </c>
      <c r="L25" s="5">
        <v>25</v>
      </c>
      <c r="M25" s="80">
        <f>H25+H27</f>
        <v>32196.260000000002</v>
      </c>
    </row>
    <row r="26" spans="1:13" s="34" customFormat="1" ht="42" x14ac:dyDescent="0.35">
      <c r="A26" s="66"/>
      <c r="B26" s="5"/>
      <c r="C26" s="5"/>
      <c r="D26" s="50" t="s">
        <v>100</v>
      </c>
      <c r="E26" s="50"/>
      <c r="F26" s="8"/>
      <c r="G26" s="9"/>
      <c r="H26" s="10"/>
      <c r="I26" s="46"/>
      <c r="J26" s="5">
        <v>111</v>
      </c>
      <c r="K26" s="5" t="s">
        <v>99</v>
      </c>
      <c r="L26" s="5">
        <v>25</v>
      </c>
      <c r="M26" s="38"/>
    </row>
    <row r="27" spans="1:13" s="34" customFormat="1" ht="63" x14ac:dyDescent="0.35">
      <c r="A27" s="66">
        <v>22118</v>
      </c>
      <c r="B27" s="5">
        <v>1178</v>
      </c>
      <c r="C27" s="5" t="s">
        <v>102</v>
      </c>
      <c r="D27" s="50" t="s">
        <v>103</v>
      </c>
      <c r="E27" s="50" t="s">
        <v>29</v>
      </c>
      <c r="F27" s="8">
        <v>10000</v>
      </c>
      <c r="G27" s="9">
        <v>93.46</v>
      </c>
      <c r="H27" s="10">
        <f t="shared" si="0"/>
        <v>9906.5400000000009</v>
      </c>
      <c r="I27" s="46">
        <v>10089249</v>
      </c>
      <c r="J27" s="5">
        <v>111</v>
      </c>
      <c r="K27" s="5" t="s">
        <v>104</v>
      </c>
      <c r="L27" s="5">
        <v>25</v>
      </c>
      <c r="M27" s="38"/>
    </row>
    <row r="28" spans="1:13" s="11" customFormat="1" ht="126" x14ac:dyDescent="0.2">
      <c r="A28" s="66">
        <v>22129</v>
      </c>
      <c r="B28" s="5">
        <v>1211</v>
      </c>
      <c r="C28" s="5" t="s">
        <v>108</v>
      </c>
      <c r="D28" s="35" t="s">
        <v>109</v>
      </c>
      <c r="E28" s="6" t="s">
        <v>110</v>
      </c>
      <c r="F28" s="36">
        <v>788000</v>
      </c>
      <c r="G28" s="37">
        <v>7364.49</v>
      </c>
      <c r="H28" s="36">
        <f>F28-G28</f>
        <v>780635.51</v>
      </c>
      <c r="I28" s="46">
        <v>10089268</v>
      </c>
      <c r="J28" s="5">
        <v>113</v>
      </c>
      <c r="K28" s="5" t="s">
        <v>111</v>
      </c>
      <c r="L28" s="5">
        <v>30</v>
      </c>
      <c r="M28" s="5"/>
    </row>
    <row r="29" spans="1:13" s="11" customFormat="1" ht="63" x14ac:dyDescent="0.35">
      <c r="A29" s="66">
        <v>22129</v>
      </c>
      <c r="B29" s="5">
        <v>1223</v>
      </c>
      <c r="C29" s="5" t="s">
        <v>112</v>
      </c>
      <c r="D29" s="6" t="s">
        <v>113</v>
      </c>
      <c r="E29" s="6" t="s">
        <v>29</v>
      </c>
      <c r="F29" s="36">
        <v>32000</v>
      </c>
      <c r="G29" s="37">
        <v>299.07</v>
      </c>
      <c r="H29" s="36">
        <f t="shared" ref="H29:H32" si="1">F29-G29</f>
        <v>31700.93</v>
      </c>
      <c r="I29" s="46">
        <v>10089279</v>
      </c>
      <c r="J29" s="5">
        <v>113</v>
      </c>
      <c r="K29" s="5" t="s">
        <v>89</v>
      </c>
      <c r="L29" s="5">
        <v>30</v>
      </c>
      <c r="M29" s="80" t="e">
        <f>H29+#REF!</f>
        <v>#REF!</v>
      </c>
    </row>
    <row r="30" spans="1:13" s="11" customFormat="1" ht="63" x14ac:dyDescent="0.2">
      <c r="A30" s="66">
        <v>22129</v>
      </c>
      <c r="B30" s="5">
        <v>1225</v>
      </c>
      <c r="C30" s="5" t="s">
        <v>114</v>
      </c>
      <c r="D30" s="6" t="s">
        <v>115</v>
      </c>
      <c r="E30" s="6" t="s">
        <v>83</v>
      </c>
      <c r="F30" s="36">
        <v>28890</v>
      </c>
      <c r="G30" s="37">
        <v>270</v>
      </c>
      <c r="H30" s="36">
        <f t="shared" si="1"/>
        <v>28620</v>
      </c>
      <c r="I30" s="46">
        <v>10089280</v>
      </c>
      <c r="J30" s="5">
        <v>332</v>
      </c>
      <c r="K30" s="5" t="s">
        <v>77</v>
      </c>
      <c r="L30" s="5">
        <v>52</v>
      </c>
      <c r="M30" s="5"/>
    </row>
    <row r="31" spans="1:13" s="146" customFormat="1" ht="63" x14ac:dyDescent="0.2">
      <c r="A31" s="140">
        <v>22152</v>
      </c>
      <c r="B31" s="141">
        <v>1314</v>
      </c>
      <c r="C31" s="141" t="s">
        <v>116</v>
      </c>
      <c r="D31" s="142" t="s">
        <v>117</v>
      </c>
      <c r="E31" s="142" t="s">
        <v>52</v>
      </c>
      <c r="F31" s="143">
        <v>5000</v>
      </c>
      <c r="G31" s="144">
        <v>46.73</v>
      </c>
      <c r="H31" s="143">
        <f t="shared" si="1"/>
        <v>4953.2700000000004</v>
      </c>
      <c r="I31" s="147">
        <v>10089327</v>
      </c>
      <c r="J31" s="141">
        <v>111</v>
      </c>
      <c r="K31" s="141" t="s">
        <v>74</v>
      </c>
      <c r="L31" s="141">
        <v>25</v>
      </c>
      <c r="M31" s="141"/>
    </row>
    <row r="32" spans="1:13" s="11" customFormat="1" ht="84" x14ac:dyDescent="0.2">
      <c r="A32" s="66">
        <v>22185</v>
      </c>
      <c r="B32" s="5">
        <v>1460</v>
      </c>
      <c r="C32" s="5" t="s">
        <v>119</v>
      </c>
      <c r="D32" s="50" t="s">
        <v>120</v>
      </c>
      <c r="E32" s="50" t="s">
        <v>29</v>
      </c>
      <c r="F32" s="8">
        <v>25000</v>
      </c>
      <c r="G32" s="9">
        <v>233.64</v>
      </c>
      <c r="H32" s="10">
        <f t="shared" si="1"/>
        <v>24766.36</v>
      </c>
      <c r="I32" s="46">
        <v>10093115</v>
      </c>
      <c r="J32" s="5">
        <v>311</v>
      </c>
      <c r="K32" s="5" t="s">
        <v>89</v>
      </c>
      <c r="L32" s="5">
        <v>44</v>
      </c>
      <c r="M32" s="38"/>
    </row>
    <row r="33" spans="1:13" s="27" customFormat="1" x14ac:dyDescent="0.2">
      <c r="A33" s="28"/>
      <c r="B33" s="28"/>
      <c r="C33" s="28"/>
      <c r="F33" s="29">
        <f>SUM(F4:F32)</f>
        <v>1380790</v>
      </c>
      <c r="G33" s="30"/>
      <c r="H33" s="29"/>
      <c r="I33" s="28"/>
      <c r="J33" s="28"/>
      <c r="K33" s="28"/>
      <c r="L33" s="28"/>
    </row>
    <row r="34" spans="1:13" s="27" customFormat="1" x14ac:dyDescent="0.2">
      <c r="A34" s="28"/>
      <c r="B34" s="28"/>
      <c r="C34" s="28"/>
      <c r="F34" s="29">
        <v>1380790</v>
      </c>
      <c r="G34" s="30"/>
      <c r="H34" s="29"/>
      <c r="I34" s="28"/>
      <c r="J34" s="28"/>
      <c r="K34" s="28"/>
      <c r="L34" s="28"/>
    </row>
    <row r="35" spans="1:13" s="27" customFormat="1" x14ac:dyDescent="0.2">
      <c r="A35" s="28"/>
      <c r="B35" s="28"/>
      <c r="C35" s="28"/>
      <c r="F35" s="29">
        <f>F33-F34</f>
        <v>0</v>
      </c>
      <c r="G35" s="30"/>
      <c r="H35" s="29"/>
      <c r="I35" s="28"/>
      <c r="J35" s="28"/>
      <c r="K35" s="28"/>
      <c r="L35" s="28"/>
    </row>
    <row r="36" spans="1:13" s="27" customFormat="1" x14ac:dyDescent="0.2">
      <c r="A36" s="28"/>
      <c r="B36" s="28"/>
      <c r="C36" s="28"/>
      <c r="F36" s="29"/>
      <c r="G36" s="30"/>
      <c r="H36" s="29"/>
      <c r="I36" s="28"/>
      <c r="J36" s="28"/>
      <c r="K36" s="28"/>
      <c r="L36" s="28"/>
    </row>
    <row r="37" spans="1:13" s="34" customFormat="1" ht="63" x14ac:dyDescent="0.35">
      <c r="A37" s="66">
        <v>22045</v>
      </c>
      <c r="B37" s="5">
        <v>836</v>
      </c>
      <c r="C37" s="5" t="s">
        <v>44</v>
      </c>
      <c r="D37" s="35" t="s">
        <v>45</v>
      </c>
      <c r="E37" s="7" t="s">
        <v>18</v>
      </c>
      <c r="F37" s="36">
        <v>400000</v>
      </c>
      <c r="G37" s="37">
        <v>4000</v>
      </c>
      <c r="H37" s="36">
        <f>F37-G37</f>
        <v>396000</v>
      </c>
      <c r="I37" s="46">
        <v>10083806</v>
      </c>
      <c r="J37" s="5"/>
      <c r="K37" s="5"/>
      <c r="L37" s="5"/>
      <c r="M37" s="6" t="s">
        <v>28</v>
      </c>
    </row>
    <row r="38" spans="1:13" s="34" customFormat="1" ht="84" x14ac:dyDescent="0.35">
      <c r="A38" s="66">
        <v>22055</v>
      </c>
      <c r="B38" s="5">
        <v>864</v>
      </c>
      <c r="C38" s="5" t="s">
        <v>46</v>
      </c>
      <c r="D38" s="35" t="s">
        <v>47</v>
      </c>
      <c r="E38" s="7" t="s">
        <v>18</v>
      </c>
      <c r="F38" s="36">
        <v>121000</v>
      </c>
      <c r="G38" s="37">
        <v>1210</v>
      </c>
      <c r="H38" s="36">
        <f>F38-G38</f>
        <v>119790</v>
      </c>
      <c r="I38" s="46">
        <v>10083817</v>
      </c>
      <c r="J38" s="5">
        <v>312</v>
      </c>
      <c r="K38" s="5" t="s">
        <v>48</v>
      </c>
      <c r="L38" s="5">
        <v>49</v>
      </c>
      <c r="M38" s="38"/>
    </row>
    <row r="39" spans="1:13" s="79" customFormat="1" ht="63" x14ac:dyDescent="0.2">
      <c r="A39" s="88" t="s">
        <v>13</v>
      </c>
      <c r="B39" s="75">
        <v>176</v>
      </c>
      <c r="C39" s="75" t="s">
        <v>15</v>
      </c>
      <c r="D39" s="76" t="s">
        <v>16</v>
      </c>
      <c r="E39" s="76" t="s">
        <v>17</v>
      </c>
      <c r="F39" s="77">
        <v>35000</v>
      </c>
      <c r="G39" s="78">
        <v>327.10000000000002</v>
      </c>
      <c r="H39" s="77">
        <f>F39-G39</f>
        <v>34672.9</v>
      </c>
      <c r="I39" s="75">
        <v>10069181</v>
      </c>
      <c r="J39" s="75"/>
      <c r="K39" s="75"/>
      <c r="L39" s="75"/>
      <c r="M39" s="75"/>
    </row>
    <row r="40" spans="1:13" s="11" customFormat="1" ht="63" x14ac:dyDescent="0.35">
      <c r="A40" s="66">
        <v>22104</v>
      </c>
      <c r="B40" s="5">
        <v>1103</v>
      </c>
      <c r="C40" s="5" t="s">
        <v>82</v>
      </c>
      <c r="D40" s="6" t="s">
        <v>97</v>
      </c>
      <c r="E40" s="7" t="s">
        <v>18</v>
      </c>
      <c r="F40" s="36">
        <v>200000</v>
      </c>
      <c r="G40" s="37">
        <v>2000</v>
      </c>
      <c r="H40" s="36">
        <f>F40-G40</f>
        <v>198000</v>
      </c>
      <c r="I40" s="46">
        <v>10089208</v>
      </c>
      <c r="J40" s="5">
        <v>312</v>
      </c>
      <c r="K40" s="5" t="s">
        <v>81</v>
      </c>
      <c r="L40" s="5">
        <v>49</v>
      </c>
      <c r="M40" s="87"/>
    </row>
    <row r="41" spans="1:13" s="27" customFormat="1" x14ac:dyDescent="0.2">
      <c r="A41" s="28"/>
      <c r="B41" s="28"/>
      <c r="C41" s="28"/>
      <c r="F41" s="29"/>
      <c r="G41" s="30"/>
      <c r="H41" s="29"/>
      <c r="I41" s="28"/>
      <c r="J41" s="28"/>
      <c r="K41" s="28"/>
      <c r="L41" s="28"/>
    </row>
    <row r="42" spans="1:13" s="27" customFormat="1" x14ac:dyDescent="0.2">
      <c r="A42" s="28"/>
      <c r="B42" s="28"/>
      <c r="C42" s="28"/>
      <c r="F42" s="29"/>
      <c r="G42" s="30"/>
      <c r="H42" s="29"/>
      <c r="I42" s="28"/>
      <c r="J42" s="28"/>
      <c r="K42" s="28"/>
      <c r="L42" s="28"/>
    </row>
    <row r="43" spans="1:13" s="27" customFormat="1" x14ac:dyDescent="0.2">
      <c r="A43" s="28"/>
      <c r="B43" s="28"/>
      <c r="C43" s="28"/>
      <c r="F43" s="29"/>
      <c r="G43" s="30"/>
      <c r="H43" s="29"/>
      <c r="I43" s="28"/>
      <c r="J43" s="28"/>
      <c r="K43" s="28"/>
      <c r="L43" s="28"/>
    </row>
    <row r="44" spans="1:13" s="27" customFormat="1" x14ac:dyDescent="0.2">
      <c r="A44" s="28"/>
      <c r="B44" s="28"/>
      <c r="C44" s="28"/>
      <c r="F44" s="29"/>
      <c r="G44" s="30"/>
      <c r="H44" s="29"/>
      <c r="I44" s="28"/>
      <c r="J44" s="28"/>
      <c r="K44" s="28"/>
      <c r="L44" s="28"/>
    </row>
    <row r="45" spans="1:13" s="27" customFormat="1" x14ac:dyDescent="0.2">
      <c r="A45" s="28"/>
      <c r="B45" s="28"/>
      <c r="C45" s="28"/>
      <c r="F45" s="29"/>
      <c r="G45" s="30"/>
      <c r="H45" s="29"/>
      <c r="I45" s="28"/>
      <c r="J45" s="28"/>
      <c r="K45" s="28"/>
      <c r="L45" s="28"/>
    </row>
    <row r="46" spans="1:13" s="27" customFormat="1" x14ac:dyDescent="0.2">
      <c r="A46" s="28"/>
      <c r="B46" s="28"/>
      <c r="C46" s="28"/>
      <c r="F46" s="29"/>
      <c r="G46" s="30"/>
      <c r="H46" s="29"/>
      <c r="I46" s="28"/>
      <c r="J46" s="28"/>
      <c r="K46" s="28"/>
      <c r="L46" s="28"/>
    </row>
    <row r="47" spans="1:13" s="27" customFormat="1" x14ac:dyDescent="0.2">
      <c r="A47" s="28"/>
      <c r="B47" s="28"/>
      <c r="C47" s="28"/>
      <c r="F47" s="29"/>
      <c r="G47" s="30"/>
      <c r="H47" s="29"/>
      <c r="I47" s="28"/>
      <c r="J47" s="28"/>
      <c r="K47" s="28"/>
      <c r="L47" s="28"/>
    </row>
    <row r="48" spans="1:13" s="27" customFormat="1" x14ac:dyDescent="0.2">
      <c r="A48" s="28"/>
      <c r="B48" s="28"/>
      <c r="C48" s="28"/>
      <c r="F48" s="29"/>
      <c r="G48" s="30"/>
      <c r="H48" s="29"/>
      <c r="I48" s="28"/>
      <c r="J48" s="28"/>
      <c r="K48" s="28"/>
      <c r="L48" s="28"/>
    </row>
    <row r="49" spans="1:12" s="27" customFormat="1" x14ac:dyDescent="0.2">
      <c r="A49" s="28"/>
      <c r="B49" s="28"/>
      <c r="C49" s="28"/>
      <c r="F49" s="29"/>
      <c r="G49" s="30"/>
      <c r="H49" s="29"/>
      <c r="I49" s="28"/>
      <c r="J49" s="28"/>
      <c r="K49" s="28"/>
      <c r="L49" s="28"/>
    </row>
    <row r="50" spans="1:12" s="27" customFormat="1" x14ac:dyDescent="0.2">
      <c r="A50" s="28"/>
      <c r="B50" s="28"/>
      <c r="C50" s="28"/>
      <c r="F50" s="29"/>
      <c r="G50" s="30"/>
      <c r="H50" s="29"/>
      <c r="I50" s="28"/>
      <c r="J50" s="28"/>
      <c r="K50" s="28"/>
      <c r="L50" s="28"/>
    </row>
    <row r="51" spans="1:12" s="27" customFormat="1" x14ac:dyDescent="0.2">
      <c r="A51" s="28"/>
      <c r="B51" s="28"/>
      <c r="C51" s="28"/>
      <c r="F51" s="29"/>
      <c r="G51" s="30"/>
      <c r="H51" s="29"/>
      <c r="I51" s="28"/>
      <c r="J51" s="28"/>
      <c r="K51" s="28"/>
      <c r="L51" s="28"/>
    </row>
    <row r="52" spans="1:12" s="27" customFormat="1" x14ac:dyDescent="0.2">
      <c r="A52" s="28"/>
      <c r="B52" s="28"/>
      <c r="C52" s="28"/>
      <c r="F52" s="29"/>
      <c r="G52" s="30"/>
      <c r="H52" s="29"/>
      <c r="I52" s="28"/>
      <c r="J52" s="28"/>
      <c r="K52" s="28"/>
      <c r="L52" s="28"/>
    </row>
    <row r="53" spans="1:12" s="27" customFormat="1" x14ac:dyDescent="0.2">
      <c r="A53" s="28"/>
      <c r="B53" s="28"/>
      <c r="C53" s="28"/>
      <c r="F53" s="29"/>
      <c r="G53" s="30"/>
      <c r="H53" s="29"/>
      <c r="I53" s="28"/>
      <c r="J53" s="28"/>
      <c r="K53" s="28"/>
      <c r="L53" s="28"/>
    </row>
    <row r="54" spans="1:12" s="27" customFormat="1" x14ac:dyDescent="0.2">
      <c r="A54" s="28"/>
      <c r="B54" s="28"/>
      <c r="C54" s="28"/>
      <c r="F54" s="29"/>
      <c r="G54" s="30"/>
      <c r="H54" s="29"/>
      <c r="I54" s="28"/>
      <c r="J54" s="28"/>
      <c r="K54" s="28"/>
      <c r="L54" s="28"/>
    </row>
    <row r="55" spans="1:12" s="27" customFormat="1" x14ac:dyDescent="0.2">
      <c r="A55" s="28"/>
      <c r="B55" s="28"/>
      <c r="C55" s="28"/>
      <c r="F55" s="29"/>
      <c r="G55" s="30"/>
      <c r="H55" s="29"/>
      <c r="I55" s="28"/>
      <c r="J55" s="28"/>
      <c r="K55" s="28"/>
      <c r="L55" s="28"/>
    </row>
    <row r="56" spans="1:12" s="27" customFormat="1" x14ac:dyDescent="0.2">
      <c r="A56" s="28"/>
      <c r="B56" s="28"/>
      <c r="C56" s="28"/>
      <c r="F56" s="29"/>
      <c r="G56" s="30"/>
      <c r="H56" s="29"/>
      <c r="I56" s="28"/>
      <c r="J56" s="28"/>
      <c r="K56" s="28"/>
      <c r="L56" s="28"/>
    </row>
    <row r="57" spans="1:12" s="27" customFormat="1" x14ac:dyDescent="0.2">
      <c r="A57" s="28"/>
      <c r="B57" s="28"/>
      <c r="C57" s="28"/>
      <c r="F57" s="29"/>
      <c r="G57" s="30"/>
      <c r="H57" s="29"/>
      <c r="I57" s="28"/>
      <c r="J57" s="28"/>
      <c r="K57" s="28"/>
      <c r="L57" s="28"/>
    </row>
  </sheetData>
  <sheetProtection algorithmName="SHA-512" hashValue="ySEsvKavNdRmDjVn8csh1TuCEeQrvbogSDd9mhBvXz3YsdXi3CykZa4bwo1q0Xjc46rRAd0VuWHs0gl3J+PAGA==" saltValue="745gJyiZdY9geb1lRHxitA==" spinCount="100000" sheet="1" objects="1" scenarios="1"/>
  <mergeCells count="9">
    <mergeCell ref="I2:I3"/>
    <mergeCell ref="J2:L3"/>
    <mergeCell ref="M2:M3"/>
    <mergeCell ref="F2:H2"/>
    <mergeCell ref="A2:A3"/>
    <mergeCell ref="B2:B3"/>
    <mergeCell ref="C2:C3"/>
    <mergeCell ref="D2:D3"/>
    <mergeCell ref="E2:E3"/>
  </mergeCells>
  <printOptions horizontalCentered="1"/>
  <pageMargins left="0.31496062992125984" right="0.11811023622047245" top="0.74803149606299213" bottom="0.35433070866141736" header="0" footer="0"/>
  <pageSetup paperSize="9" scale="75" orientation="landscape" r:id="rId1"/>
  <headerFooter>
    <oddHeader>&amp;Rหน้าที่ &amp;P จาก &amp;N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A1:U160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118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s="11" customFormat="1" ht="84" x14ac:dyDescent="0.2">
      <c r="A4" s="66">
        <v>22185</v>
      </c>
      <c r="B4" s="5">
        <v>1460</v>
      </c>
      <c r="C4" s="5" t="s">
        <v>119</v>
      </c>
      <c r="D4" s="50" t="s">
        <v>120</v>
      </c>
      <c r="E4" s="50" t="s">
        <v>29</v>
      </c>
      <c r="F4" s="8">
        <v>25000</v>
      </c>
      <c r="G4" s="9">
        <v>233.64</v>
      </c>
      <c r="H4" s="10">
        <f t="shared" ref="H4" si="0">F4-G4</f>
        <v>24766.36</v>
      </c>
      <c r="I4" s="46">
        <v>10093115</v>
      </c>
      <c r="J4" s="5">
        <v>311</v>
      </c>
      <c r="K4" s="5" t="s">
        <v>89</v>
      </c>
      <c r="L4" s="5">
        <v>44</v>
      </c>
      <c r="M4" s="38"/>
    </row>
    <row r="5" spans="1:13" s="11" customFormat="1" x14ac:dyDescent="0.2">
      <c r="A5" s="66"/>
      <c r="B5" s="5"/>
      <c r="C5" s="5"/>
      <c r="D5" s="6"/>
      <c r="E5" s="7"/>
      <c r="F5" s="83"/>
      <c r="G5" s="84"/>
      <c r="H5" s="83">
        <f t="shared" ref="H5:H8" si="1">F5-G5</f>
        <v>0</v>
      </c>
      <c r="I5" s="46"/>
      <c r="J5" s="5"/>
      <c r="K5" s="5"/>
      <c r="L5" s="5"/>
      <c r="M5" s="12"/>
    </row>
    <row r="6" spans="1:13" s="11" customFormat="1" x14ac:dyDescent="0.2">
      <c r="A6" s="66"/>
      <c r="B6" s="5"/>
      <c r="C6" s="5"/>
      <c r="D6" s="6"/>
      <c r="E6" s="7"/>
      <c r="F6" s="36"/>
      <c r="G6" s="37"/>
      <c r="H6" s="36">
        <f t="shared" si="1"/>
        <v>0</v>
      </c>
      <c r="I6" s="46"/>
      <c r="J6" s="5"/>
      <c r="K6" s="5"/>
      <c r="L6" s="5"/>
      <c r="M6" s="44"/>
    </row>
    <row r="7" spans="1:13" s="11" customFormat="1" x14ac:dyDescent="0.2">
      <c r="A7" s="66"/>
      <c r="B7" s="5"/>
      <c r="C7" s="5"/>
      <c r="D7" s="6"/>
      <c r="E7" s="7"/>
      <c r="F7" s="36"/>
      <c r="G7" s="37"/>
      <c r="H7" s="36">
        <f t="shared" si="1"/>
        <v>0</v>
      </c>
      <c r="I7" s="46"/>
      <c r="J7" s="5"/>
      <c r="K7" s="5"/>
      <c r="L7" s="5"/>
      <c r="M7" s="5"/>
    </row>
    <row r="8" spans="1:13" s="11" customFormat="1" x14ac:dyDescent="0.2">
      <c r="A8" s="66"/>
      <c r="B8" s="5"/>
      <c r="C8" s="5"/>
      <c r="D8" s="6"/>
      <c r="E8" s="7"/>
      <c r="F8" s="36"/>
      <c r="G8" s="37"/>
      <c r="H8" s="36">
        <f t="shared" si="1"/>
        <v>0</v>
      </c>
      <c r="I8" s="46"/>
      <c r="J8" s="5"/>
      <c r="K8" s="5"/>
      <c r="L8" s="5"/>
      <c r="M8" s="12"/>
    </row>
    <row r="9" spans="1:13" s="11" customFormat="1" x14ac:dyDescent="0.2">
      <c r="A9" s="66"/>
      <c r="B9" s="5"/>
      <c r="C9" s="5"/>
      <c r="D9" s="6"/>
      <c r="E9" s="7"/>
      <c r="F9" s="36"/>
      <c r="G9" s="37"/>
      <c r="H9" s="36">
        <f t="shared" ref="H9:H72" si="2">F9-G9</f>
        <v>0</v>
      </c>
      <c r="I9" s="46"/>
      <c r="J9" s="5"/>
      <c r="K9" s="5"/>
      <c r="L9" s="5"/>
      <c r="M9" s="45"/>
    </row>
    <row r="10" spans="1:13" s="11" customFormat="1" x14ac:dyDescent="0.2">
      <c r="A10" s="66"/>
      <c r="B10" s="5"/>
      <c r="C10" s="5"/>
      <c r="D10" s="6"/>
      <c r="E10" s="6"/>
      <c r="F10" s="36"/>
      <c r="G10" s="37"/>
      <c r="H10" s="36">
        <f t="shared" si="2"/>
        <v>0</v>
      </c>
      <c r="I10" s="46"/>
      <c r="J10" s="5"/>
      <c r="K10" s="5"/>
      <c r="L10" s="5"/>
      <c r="M10" s="5"/>
    </row>
    <row r="11" spans="1:13" s="11" customFormat="1" x14ac:dyDescent="0.2">
      <c r="A11" s="66"/>
      <c r="B11" s="5"/>
      <c r="C11" s="5"/>
      <c r="D11" s="6"/>
      <c r="E11" s="7"/>
      <c r="F11" s="36"/>
      <c r="G11" s="37"/>
      <c r="H11" s="36">
        <f t="shared" si="2"/>
        <v>0</v>
      </c>
      <c r="I11" s="46"/>
      <c r="J11" s="5"/>
      <c r="K11" s="5"/>
      <c r="L11" s="5"/>
      <c r="M11" s="5"/>
    </row>
    <row r="12" spans="1:13" s="11" customFormat="1" x14ac:dyDescent="0.2">
      <c r="A12" s="66"/>
      <c r="B12" s="5"/>
      <c r="C12" s="5"/>
      <c r="D12" s="6"/>
      <c r="E12" s="7"/>
      <c r="F12" s="36"/>
      <c r="G12" s="37"/>
      <c r="H12" s="36">
        <f t="shared" si="2"/>
        <v>0</v>
      </c>
      <c r="I12" s="46"/>
      <c r="J12" s="5"/>
      <c r="K12" s="5"/>
      <c r="L12" s="5"/>
      <c r="M12" s="5"/>
    </row>
    <row r="13" spans="1:13" s="11" customFormat="1" x14ac:dyDescent="0.2">
      <c r="A13" s="66"/>
      <c r="B13" s="5"/>
      <c r="C13" s="5"/>
      <c r="D13" s="6"/>
      <c r="E13" s="7"/>
      <c r="F13" s="36"/>
      <c r="G13" s="37"/>
      <c r="H13" s="36">
        <f t="shared" si="2"/>
        <v>0</v>
      </c>
      <c r="I13" s="46"/>
      <c r="J13" s="5"/>
      <c r="K13" s="5"/>
      <c r="L13" s="5"/>
      <c r="M13" s="5"/>
    </row>
    <row r="14" spans="1:13" s="11" customFormat="1" x14ac:dyDescent="0.2">
      <c r="A14" s="66"/>
      <c r="B14" s="5"/>
      <c r="C14" s="5"/>
      <c r="D14" s="6"/>
      <c r="E14" s="7"/>
      <c r="F14" s="36"/>
      <c r="G14" s="37"/>
      <c r="H14" s="36">
        <f t="shared" si="2"/>
        <v>0</v>
      </c>
      <c r="I14" s="46"/>
      <c r="J14" s="5"/>
      <c r="K14" s="5"/>
      <c r="L14" s="5"/>
      <c r="M14" s="5"/>
    </row>
    <row r="15" spans="1:13" s="69" customFormat="1" x14ac:dyDescent="0.2">
      <c r="A15" s="67"/>
      <c r="B15" s="46"/>
      <c r="C15" s="46"/>
      <c r="D15" s="6"/>
      <c r="E15" s="7"/>
      <c r="F15" s="36"/>
      <c r="G15" s="37"/>
      <c r="H15" s="36">
        <f t="shared" si="2"/>
        <v>0</v>
      </c>
      <c r="I15" s="46"/>
      <c r="J15" s="5"/>
      <c r="K15" s="5"/>
      <c r="L15" s="5"/>
      <c r="M15" s="47"/>
    </row>
    <row r="16" spans="1:13" s="11" customFormat="1" x14ac:dyDescent="0.2">
      <c r="A16" s="67"/>
      <c r="B16" s="5"/>
      <c r="C16" s="5"/>
      <c r="D16" s="6"/>
      <c r="E16" s="7"/>
      <c r="F16" s="36"/>
      <c r="G16" s="37"/>
      <c r="H16" s="36">
        <f t="shared" si="2"/>
        <v>0</v>
      </c>
      <c r="I16" s="46"/>
      <c r="J16" s="5"/>
      <c r="K16" s="5"/>
      <c r="L16" s="5"/>
      <c r="M16" s="47"/>
    </row>
    <row r="17" spans="1:13" s="11" customFormat="1" x14ac:dyDescent="0.2">
      <c r="A17" s="67"/>
      <c r="B17" s="5"/>
      <c r="C17" s="5"/>
      <c r="D17" s="6"/>
      <c r="E17" s="7"/>
      <c r="F17" s="36"/>
      <c r="G17" s="37"/>
      <c r="H17" s="36">
        <f t="shared" si="2"/>
        <v>0</v>
      </c>
      <c r="I17" s="46"/>
      <c r="J17" s="5"/>
      <c r="K17" s="5"/>
      <c r="L17" s="5"/>
      <c r="M17" s="5"/>
    </row>
    <row r="18" spans="1:13" s="11" customFormat="1" x14ac:dyDescent="0.2">
      <c r="A18" s="67"/>
      <c r="B18" s="5"/>
      <c r="C18" s="5"/>
      <c r="D18" s="6"/>
      <c r="E18" s="7"/>
      <c r="F18" s="36"/>
      <c r="G18" s="37"/>
      <c r="H18" s="36">
        <f t="shared" si="2"/>
        <v>0</v>
      </c>
      <c r="I18" s="46"/>
      <c r="J18" s="5"/>
      <c r="K18" s="5"/>
      <c r="L18" s="5"/>
      <c r="M18" s="12"/>
    </row>
    <row r="19" spans="1:13" s="11" customFormat="1" x14ac:dyDescent="0.2">
      <c r="A19" s="67"/>
      <c r="B19" s="5"/>
      <c r="C19" s="5"/>
      <c r="D19" s="6"/>
      <c r="E19" s="7"/>
      <c r="F19" s="36"/>
      <c r="G19" s="37"/>
      <c r="H19" s="36">
        <f t="shared" si="2"/>
        <v>0</v>
      </c>
      <c r="I19" s="46"/>
      <c r="J19" s="5"/>
      <c r="K19" s="5"/>
      <c r="L19" s="5"/>
      <c r="M19" s="45"/>
    </row>
    <row r="20" spans="1:13" s="11" customFormat="1" x14ac:dyDescent="0.2">
      <c r="A20" s="67"/>
      <c r="B20" s="5"/>
      <c r="C20" s="5"/>
      <c r="D20" s="6"/>
      <c r="E20" s="7"/>
      <c r="F20" s="36"/>
      <c r="G20" s="37"/>
      <c r="H20" s="36">
        <f t="shared" si="2"/>
        <v>0</v>
      </c>
      <c r="I20" s="46"/>
      <c r="J20" s="5"/>
      <c r="K20" s="5"/>
      <c r="L20" s="5"/>
      <c r="M20" s="5"/>
    </row>
    <row r="21" spans="1:13" s="11" customFormat="1" x14ac:dyDescent="0.2">
      <c r="A21" s="67"/>
      <c r="B21" s="5"/>
      <c r="C21" s="5"/>
      <c r="D21" s="6"/>
      <c r="E21" s="7"/>
      <c r="F21" s="36"/>
      <c r="G21" s="37"/>
      <c r="H21" s="36">
        <f t="shared" si="2"/>
        <v>0</v>
      </c>
      <c r="I21" s="46"/>
      <c r="J21" s="5"/>
      <c r="K21" s="5"/>
      <c r="L21" s="5"/>
      <c r="M21" s="5"/>
    </row>
    <row r="22" spans="1:13" s="11" customFormat="1" x14ac:dyDescent="0.2">
      <c r="A22" s="67"/>
      <c r="B22" s="5"/>
      <c r="C22" s="5"/>
      <c r="D22" s="6"/>
      <c r="E22" s="7"/>
      <c r="F22" s="36"/>
      <c r="G22" s="37"/>
      <c r="H22" s="36">
        <f t="shared" si="2"/>
        <v>0</v>
      </c>
      <c r="I22" s="46"/>
      <c r="J22" s="5"/>
      <c r="K22" s="5"/>
      <c r="L22" s="5"/>
    </row>
    <row r="23" spans="1:13" s="11" customFormat="1" x14ac:dyDescent="0.2">
      <c r="A23" s="67"/>
      <c r="B23" s="5"/>
      <c r="C23" s="5"/>
      <c r="D23" s="6"/>
      <c r="E23" s="7"/>
      <c r="F23" s="36"/>
      <c r="G23" s="37"/>
      <c r="H23" s="36">
        <f t="shared" si="2"/>
        <v>0</v>
      </c>
      <c r="I23" s="46"/>
      <c r="J23" s="5"/>
      <c r="K23" s="5"/>
      <c r="L23" s="5"/>
    </row>
    <row r="24" spans="1:13" s="11" customFormat="1" x14ac:dyDescent="0.2">
      <c r="A24" s="67"/>
      <c r="B24" s="5"/>
      <c r="C24" s="5"/>
      <c r="D24" s="6"/>
      <c r="E24" s="7"/>
      <c r="F24" s="36"/>
      <c r="G24" s="37"/>
      <c r="H24" s="36">
        <f t="shared" si="2"/>
        <v>0</v>
      </c>
      <c r="I24" s="46"/>
      <c r="J24" s="5"/>
      <c r="K24" s="5"/>
      <c r="L24" s="5"/>
    </row>
    <row r="25" spans="1:13" s="11" customFormat="1" x14ac:dyDescent="0.2">
      <c r="A25" s="67"/>
      <c r="B25" s="5"/>
      <c r="C25" s="5"/>
      <c r="D25" s="6"/>
      <c r="E25" s="7"/>
      <c r="F25" s="36"/>
      <c r="G25" s="37"/>
      <c r="H25" s="36">
        <f t="shared" si="2"/>
        <v>0</v>
      </c>
      <c r="I25" s="46"/>
      <c r="J25" s="5"/>
      <c r="K25" s="5"/>
      <c r="L25" s="5"/>
    </row>
    <row r="26" spans="1:13" s="11" customFormat="1" x14ac:dyDescent="0.2">
      <c r="A26" s="67"/>
      <c r="B26" s="5"/>
      <c r="C26" s="5"/>
      <c r="D26" s="6"/>
      <c r="E26" s="7"/>
      <c r="F26" s="36"/>
      <c r="G26" s="37"/>
      <c r="H26" s="36">
        <f t="shared" si="2"/>
        <v>0</v>
      </c>
      <c r="I26" s="46"/>
      <c r="J26" s="5"/>
      <c r="K26" s="5"/>
      <c r="L26" s="5"/>
    </row>
    <row r="27" spans="1:13" s="11" customFormat="1" x14ac:dyDescent="0.2">
      <c r="A27" s="67"/>
      <c r="B27" s="5"/>
      <c r="C27" s="5"/>
      <c r="D27" s="6"/>
      <c r="E27" s="6"/>
      <c r="F27" s="36"/>
      <c r="G27" s="37"/>
      <c r="H27" s="36">
        <f t="shared" si="2"/>
        <v>0</v>
      </c>
      <c r="I27" s="46"/>
      <c r="J27" s="5"/>
      <c r="K27" s="5"/>
      <c r="L27" s="5"/>
    </row>
    <row r="28" spans="1:13" s="11" customFormat="1" x14ac:dyDescent="0.2">
      <c r="A28" s="67"/>
      <c r="B28" s="5"/>
      <c r="C28" s="5"/>
      <c r="D28" s="6"/>
      <c r="E28" s="6"/>
      <c r="F28" s="36"/>
      <c r="G28" s="37"/>
      <c r="H28" s="36">
        <f t="shared" si="2"/>
        <v>0</v>
      </c>
      <c r="I28" s="46"/>
      <c r="J28" s="5"/>
      <c r="K28" s="5"/>
      <c r="L28" s="5"/>
    </row>
    <row r="29" spans="1:13" s="11" customFormat="1" x14ac:dyDescent="0.2">
      <c r="A29" s="67"/>
      <c r="B29" s="5"/>
      <c r="C29" s="5"/>
      <c r="D29" s="6"/>
      <c r="E29" s="7"/>
      <c r="F29" s="36"/>
      <c r="G29" s="37"/>
      <c r="H29" s="36">
        <f t="shared" si="2"/>
        <v>0</v>
      </c>
      <c r="I29" s="46"/>
      <c r="J29" s="5"/>
      <c r="K29" s="5"/>
      <c r="L29" s="5"/>
    </row>
    <row r="30" spans="1:13" s="11" customFormat="1" x14ac:dyDescent="0.2">
      <c r="A30" s="67"/>
      <c r="B30" s="5"/>
      <c r="C30" s="5"/>
      <c r="D30" s="6"/>
      <c r="E30" s="7"/>
      <c r="F30" s="36"/>
      <c r="G30" s="37"/>
      <c r="H30" s="36">
        <f t="shared" si="2"/>
        <v>0</v>
      </c>
      <c r="I30" s="46"/>
      <c r="J30" s="5"/>
      <c r="K30" s="5"/>
      <c r="L30" s="5"/>
    </row>
    <row r="31" spans="1:13" s="11" customFormat="1" x14ac:dyDescent="0.2">
      <c r="A31" s="67"/>
      <c r="B31" s="5"/>
      <c r="C31" s="5"/>
      <c r="D31" s="6"/>
      <c r="E31" s="7"/>
      <c r="F31" s="36"/>
      <c r="G31" s="37"/>
      <c r="H31" s="36">
        <f t="shared" si="2"/>
        <v>0</v>
      </c>
      <c r="I31" s="46"/>
      <c r="J31" s="5"/>
      <c r="K31" s="5"/>
      <c r="L31" s="5"/>
    </row>
    <row r="32" spans="1:13" s="11" customFormat="1" x14ac:dyDescent="0.2">
      <c r="A32" s="67"/>
      <c r="B32" s="5"/>
      <c r="C32" s="5"/>
      <c r="D32" s="6"/>
      <c r="E32" s="7"/>
      <c r="F32" s="36"/>
      <c r="G32" s="37"/>
      <c r="H32" s="36">
        <f t="shared" si="2"/>
        <v>0</v>
      </c>
      <c r="I32" s="46"/>
      <c r="J32" s="5"/>
      <c r="K32" s="5"/>
      <c r="L32" s="5"/>
    </row>
    <row r="33" spans="1:12" s="11" customFormat="1" x14ac:dyDescent="0.2">
      <c r="A33" s="67"/>
      <c r="B33" s="5"/>
      <c r="C33" s="5"/>
      <c r="D33" s="6"/>
      <c r="E33" s="7"/>
      <c r="F33" s="36"/>
      <c r="G33" s="37"/>
      <c r="H33" s="36">
        <f t="shared" si="2"/>
        <v>0</v>
      </c>
      <c r="I33" s="46"/>
      <c r="J33" s="5"/>
      <c r="K33" s="5"/>
      <c r="L33" s="5"/>
    </row>
    <row r="34" spans="1:12" s="11" customFormat="1" x14ac:dyDescent="0.2">
      <c r="A34" s="67"/>
      <c r="B34" s="5"/>
      <c r="C34" s="5"/>
      <c r="D34" s="6"/>
      <c r="E34" s="6"/>
      <c r="F34" s="36"/>
      <c r="G34" s="37"/>
      <c r="H34" s="36">
        <f t="shared" si="2"/>
        <v>0</v>
      </c>
      <c r="I34" s="46"/>
      <c r="J34" s="5"/>
      <c r="K34" s="5"/>
      <c r="L34" s="5"/>
    </row>
    <row r="35" spans="1:12" s="11" customFormat="1" x14ac:dyDescent="0.2">
      <c r="A35" s="67"/>
      <c r="B35" s="5"/>
      <c r="C35" s="5"/>
      <c r="D35" s="6"/>
      <c r="E35" s="7"/>
      <c r="F35" s="36"/>
      <c r="G35" s="37"/>
      <c r="H35" s="36">
        <f t="shared" si="2"/>
        <v>0</v>
      </c>
      <c r="I35" s="46"/>
      <c r="J35" s="5"/>
      <c r="K35" s="5"/>
      <c r="L35" s="5"/>
    </row>
    <row r="36" spans="1:12" s="11" customFormat="1" x14ac:dyDescent="0.2">
      <c r="A36" s="67"/>
      <c r="B36" s="5"/>
      <c r="C36" s="5"/>
      <c r="D36" s="6"/>
      <c r="E36" s="6"/>
      <c r="F36" s="36"/>
      <c r="G36" s="37"/>
      <c r="H36" s="36">
        <f t="shared" si="2"/>
        <v>0</v>
      </c>
      <c r="I36" s="46"/>
      <c r="J36" s="5"/>
      <c r="K36" s="5"/>
      <c r="L36" s="5"/>
    </row>
    <row r="37" spans="1:12" s="11" customFormat="1" x14ac:dyDescent="0.2">
      <c r="A37" s="66"/>
      <c r="B37" s="5"/>
      <c r="C37" s="5"/>
      <c r="D37" s="6"/>
      <c r="E37" s="6"/>
      <c r="F37" s="36"/>
      <c r="G37" s="37"/>
      <c r="H37" s="36">
        <f t="shared" si="2"/>
        <v>0</v>
      </c>
      <c r="I37" s="46"/>
      <c r="J37" s="5"/>
      <c r="K37" s="5"/>
      <c r="L37" s="5"/>
    </row>
    <row r="38" spans="1:12" s="11" customFormat="1" x14ac:dyDescent="0.2">
      <c r="A38" s="66"/>
      <c r="B38" s="5"/>
      <c r="C38" s="5"/>
      <c r="D38" s="6"/>
      <c r="E38" s="7"/>
      <c r="F38" s="36"/>
      <c r="G38" s="37"/>
      <c r="H38" s="36">
        <f t="shared" si="2"/>
        <v>0</v>
      </c>
      <c r="I38" s="46"/>
      <c r="J38" s="5"/>
      <c r="K38" s="5"/>
      <c r="L38" s="5"/>
    </row>
    <row r="39" spans="1:12" s="11" customFormat="1" x14ac:dyDescent="0.2">
      <c r="A39" s="66"/>
      <c r="B39" s="5"/>
      <c r="C39" s="5"/>
      <c r="D39" s="6"/>
      <c r="E39" s="6"/>
      <c r="F39" s="36"/>
      <c r="G39" s="37"/>
      <c r="H39" s="36">
        <f t="shared" si="2"/>
        <v>0</v>
      </c>
      <c r="I39" s="46"/>
      <c r="J39" s="5"/>
      <c r="K39" s="5"/>
      <c r="L39" s="5"/>
    </row>
    <row r="40" spans="1:12" s="11" customFormat="1" x14ac:dyDescent="0.2">
      <c r="A40" s="66"/>
      <c r="B40" s="5"/>
      <c r="C40" s="5"/>
      <c r="D40" s="6"/>
      <c r="E40" s="6"/>
      <c r="F40" s="36"/>
      <c r="G40" s="37"/>
      <c r="H40" s="36">
        <f t="shared" si="2"/>
        <v>0</v>
      </c>
      <c r="I40" s="46"/>
      <c r="J40" s="5"/>
      <c r="K40" s="5"/>
      <c r="L40" s="5"/>
    </row>
    <row r="41" spans="1:12" s="11" customFormat="1" x14ac:dyDescent="0.2">
      <c r="A41" s="66"/>
      <c r="B41" s="5"/>
      <c r="C41" s="5"/>
      <c r="D41" s="6"/>
      <c r="E41" s="7"/>
      <c r="F41" s="36"/>
      <c r="G41" s="37"/>
      <c r="H41" s="36">
        <f t="shared" si="2"/>
        <v>0</v>
      </c>
      <c r="I41" s="46"/>
      <c r="J41" s="5"/>
      <c r="K41" s="5"/>
      <c r="L41" s="5"/>
    </row>
    <row r="42" spans="1:12" s="11" customFormat="1" x14ac:dyDescent="0.2">
      <c r="A42" s="66"/>
      <c r="B42" s="5"/>
      <c r="C42" s="5"/>
      <c r="D42" s="35"/>
      <c r="E42" s="6"/>
      <c r="F42" s="36"/>
      <c r="G42" s="37"/>
      <c r="H42" s="36">
        <f t="shared" si="2"/>
        <v>0</v>
      </c>
      <c r="I42" s="46"/>
      <c r="J42" s="5"/>
      <c r="K42" s="5"/>
      <c r="L42" s="5"/>
    </row>
    <row r="43" spans="1:12" s="11" customFormat="1" x14ac:dyDescent="0.2">
      <c r="A43" s="66"/>
      <c r="B43" s="5"/>
      <c r="C43" s="5"/>
      <c r="D43" s="35"/>
      <c r="E43" s="7"/>
      <c r="F43" s="36"/>
      <c r="G43" s="37"/>
      <c r="H43" s="36">
        <f t="shared" si="2"/>
        <v>0</v>
      </c>
      <c r="I43" s="46"/>
      <c r="J43" s="5"/>
      <c r="K43" s="5"/>
      <c r="L43" s="5"/>
    </row>
    <row r="44" spans="1:12" s="11" customFormat="1" x14ac:dyDescent="0.2">
      <c r="A44" s="66"/>
      <c r="B44" s="5"/>
      <c r="C44" s="5"/>
      <c r="D44" s="35"/>
      <c r="E44" s="7"/>
      <c r="F44" s="36"/>
      <c r="G44" s="37"/>
      <c r="H44" s="36">
        <f t="shared" si="2"/>
        <v>0</v>
      </c>
      <c r="I44" s="46"/>
      <c r="J44" s="5"/>
      <c r="K44" s="5"/>
      <c r="L44" s="5"/>
    </row>
    <row r="45" spans="1:12" s="11" customFormat="1" x14ac:dyDescent="0.2">
      <c r="A45" s="66"/>
      <c r="B45" s="5"/>
      <c r="C45" s="5"/>
      <c r="D45" s="35"/>
      <c r="E45" s="7"/>
      <c r="F45" s="36"/>
      <c r="G45" s="37"/>
      <c r="H45" s="36">
        <f t="shared" si="2"/>
        <v>0</v>
      </c>
      <c r="I45" s="46"/>
      <c r="J45" s="5"/>
      <c r="K45" s="5"/>
      <c r="L45" s="5"/>
    </row>
    <row r="46" spans="1:12" s="11" customFormat="1" x14ac:dyDescent="0.2">
      <c r="A46" s="66"/>
      <c r="B46" s="5"/>
      <c r="C46" s="5"/>
      <c r="D46" s="35"/>
      <c r="E46" s="47"/>
      <c r="F46" s="48"/>
      <c r="G46" s="37"/>
      <c r="H46" s="36">
        <f t="shared" si="2"/>
        <v>0</v>
      </c>
      <c r="I46" s="46"/>
      <c r="J46" s="46"/>
      <c r="K46" s="46"/>
      <c r="L46" s="46"/>
    </row>
    <row r="47" spans="1:12" s="11" customFormat="1" x14ac:dyDescent="0.2">
      <c r="A47" s="66"/>
      <c r="B47" s="5"/>
      <c r="C47" s="5"/>
      <c r="D47" s="6"/>
      <c r="E47" s="47"/>
      <c r="F47" s="48"/>
      <c r="G47" s="37"/>
      <c r="H47" s="36">
        <f t="shared" si="2"/>
        <v>0</v>
      </c>
      <c r="I47" s="46"/>
      <c r="J47" s="46"/>
      <c r="K47" s="46"/>
      <c r="L47" s="46"/>
    </row>
    <row r="48" spans="1:12" s="11" customFormat="1" x14ac:dyDescent="0.2">
      <c r="A48" s="66"/>
      <c r="B48" s="5"/>
      <c r="C48" s="5"/>
      <c r="D48" s="6"/>
      <c r="E48" s="6"/>
      <c r="F48" s="36"/>
      <c r="G48" s="37"/>
      <c r="H48" s="36">
        <f t="shared" si="2"/>
        <v>0</v>
      </c>
      <c r="I48" s="46"/>
      <c r="J48" s="5"/>
      <c r="K48" s="5"/>
      <c r="L48" s="5"/>
    </row>
    <row r="49" spans="1:13" s="11" customFormat="1" x14ac:dyDescent="0.35">
      <c r="A49" s="66"/>
      <c r="B49" s="5"/>
      <c r="C49" s="5"/>
      <c r="D49" s="6"/>
      <c r="E49" s="6"/>
      <c r="F49" s="36"/>
      <c r="G49" s="37"/>
      <c r="H49" s="36">
        <f t="shared" si="2"/>
        <v>0</v>
      </c>
      <c r="I49" s="46"/>
      <c r="J49" s="5"/>
      <c r="K49" s="5"/>
      <c r="L49" s="5"/>
      <c r="M49" s="43"/>
    </row>
    <row r="50" spans="1:13" s="11" customFormat="1" x14ac:dyDescent="0.2">
      <c r="A50" s="66"/>
      <c r="B50" s="5"/>
      <c r="C50" s="5"/>
      <c r="D50" s="6"/>
      <c r="E50" s="6"/>
      <c r="F50" s="36"/>
      <c r="G50" s="37"/>
      <c r="H50" s="36">
        <f t="shared" si="2"/>
        <v>0</v>
      </c>
      <c r="I50" s="46"/>
      <c r="J50" s="5"/>
      <c r="K50" s="5"/>
      <c r="L50" s="5"/>
      <c r="M50" s="54"/>
    </row>
    <row r="51" spans="1:13" s="11" customFormat="1" x14ac:dyDescent="0.2">
      <c r="A51" s="66"/>
      <c r="B51" s="5"/>
      <c r="C51" s="5"/>
      <c r="D51" s="6"/>
      <c r="E51" s="6"/>
      <c r="F51" s="36"/>
      <c r="G51" s="37"/>
      <c r="H51" s="36">
        <f t="shared" si="2"/>
        <v>0</v>
      </c>
      <c r="I51" s="46"/>
      <c r="J51" s="5"/>
      <c r="K51" s="5"/>
      <c r="L51" s="5"/>
    </row>
    <row r="52" spans="1:13" s="11" customFormat="1" x14ac:dyDescent="0.2">
      <c r="A52" s="66"/>
      <c r="B52" s="5"/>
      <c r="C52" s="5"/>
      <c r="D52" s="6"/>
      <c r="E52" s="6"/>
      <c r="F52" s="36"/>
      <c r="G52" s="37"/>
      <c r="H52" s="36">
        <f t="shared" si="2"/>
        <v>0</v>
      </c>
      <c r="I52" s="46"/>
      <c r="J52" s="5"/>
      <c r="K52" s="5"/>
      <c r="L52" s="5"/>
    </row>
    <row r="53" spans="1:13" s="11" customFormat="1" x14ac:dyDescent="0.2">
      <c r="A53" s="66"/>
      <c r="B53" s="5"/>
      <c r="C53" s="5"/>
      <c r="D53" s="50"/>
      <c r="F53" s="8"/>
      <c r="G53" s="9"/>
      <c r="H53" s="36">
        <f t="shared" si="2"/>
        <v>0</v>
      </c>
      <c r="I53" s="46"/>
      <c r="J53" s="5"/>
      <c r="K53" s="5"/>
      <c r="L53" s="5"/>
    </row>
    <row r="54" spans="1:13" s="11" customFormat="1" x14ac:dyDescent="0.2">
      <c r="A54" s="66"/>
      <c r="B54" s="5"/>
      <c r="C54" s="5"/>
      <c r="D54" s="50"/>
      <c r="E54" s="50"/>
      <c r="F54" s="8"/>
      <c r="G54" s="9"/>
      <c r="H54" s="36">
        <f t="shared" si="2"/>
        <v>0</v>
      </c>
      <c r="I54" s="46"/>
      <c r="J54" s="5"/>
      <c r="K54" s="5"/>
      <c r="L54" s="5"/>
    </row>
    <row r="55" spans="1:13" s="11" customFormat="1" x14ac:dyDescent="0.2">
      <c r="A55" s="66"/>
      <c r="B55" s="5"/>
      <c r="C55" s="5"/>
      <c r="D55" s="6"/>
      <c r="E55" s="50"/>
      <c r="F55" s="8"/>
      <c r="G55" s="9"/>
      <c r="H55" s="36">
        <f t="shared" si="2"/>
        <v>0</v>
      </c>
      <c r="I55" s="46"/>
      <c r="J55" s="5"/>
      <c r="K55" s="5"/>
      <c r="L55" s="5"/>
    </row>
    <row r="56" spans="1:13" s="11" customFormat="1" x14ac:dyDescent="0.2">
      <c r="A56" s="66"/>
      <c r="B56" s="5"/>
      <c r="C56" s="5"/>
      <c r="D56" s="50"/>
      <c r="E56" s="50"/>
      <c r="F56" s="8"/>
      <c r="G56" s="9"/>
      <c r="H56" s="36">
        <f t="shared" si="2"/>
        <v>0</v>
      </c>
      <c r="I56" s="46"/>
      <c r="J56" s="5"/>
      <c r="K56" s="5"/>
      <c r="L56" s="5"/>
    </row>
    <row r="57" spans="1:13" s="11" customFormat="1" x14ac:dyDescent="0.2">
      <c r="A57" s="66"/>
      <c r="B57" s="5"/>
      <c r="C57" s="5"/>
      <c r="D57" s="50"/>
      <c r="E57" s="50"/>
      <c r="F57" s="8"/>
      <c r="G57" s="9"/>
      <c r="H57" s="36">
        <f t="shared" si="2"/>
        <v>0</v>
      </c>
      <c r="I57" s="46"/>
      <c r="J57" s="5"/>
      <c r="K57" s="5"/>
      <c r="L57" s="5"/>
    </row>
    <row r="58" spans="1:13" s="11" customFormat="1" x14ac:dyDescent="0.35">
      <c r="A58" s="66"/>
      <c r="B58" s="5"/>
      <c r="C58" s="5"/>
      <c r="D58" s="50"/>
      <c r="E58" s="50"/>
      <c r="F58" s="8"/>
      <c r="G58" s="9"/>
      <c r="H58" s="36">
        <f t="shared" si="2"/>
        <v>0</v>
      </c>
      <c r="I58" s="46"/>
      <c r="J58" s="5"/>
      <c r="K58" s="5"/>
      <c r="L58" s="5"/>
      <c r="M58" s="43"/>
    </row>
    <row r="59" spans="1:13" s="11" customFormat="1" x14ac:dyDescent="0.2">
      <c r="A59" s="66"/>
      <c r="B59" s="5"/>
      <c r="C59" s="5"/>
      <c r="D59" s="50"/>
      <c r="F59" s="8"/>
      <c r="G59" s="9"/>
      <c r="H59" s="36">
        <f t="shared" si="2"/>
        <v>0</v>
      </c>
      <c r="I59" s="46"/>
      <c r="J59" s="5"/>
      <c r="K59" s="5"/>
      <c r="L59" s="5"/>
      <c r="M59" s="54"/>
    </row>
    <row r="60" spans="1:13" s="11" customFormat="1" x14ac:dyDescent="0.35">
      <c r="A60" s="66"/>
      <c r="B60" s="5"/>
      <c r="C60" s="5"/>
      <c r="D60" s="50"/>
      <c r="E60" s="50"/>
      <c r="F60" s="8"/>
      <c r="G60" s="9"/>
      <c r="H60" s="36">
        <f t="shared" si="2"/>
        <v>0</v>
      </c>
      <c r="I60" s="46"/>
      <c r="J60" s="5"/>
      <c r="K60" s="5"/>
      <c r="L60" s="5"/>
      <c r="M60" s="43"/>
    </row>
    <row r="61" spans="1:13" s="11" customFormat="1" x14ac:dyDescent="0.2">
      <c r="A61" s="66"/>
      <c r="B61" s="5"/>
      <c r="C61" s="5"/>
      <c r="D61" s="50"/>
      <c r="E61" s="50"/>
      <c r="F61" s="8"/>
      <c r="G61" s="9"/>
      <c r="H61" s="36">
        <f t="shared" si="2"/>
        <v>0</v>
      </c>
      <c r="I61" s="46"/>
      <c r="J61" s="5"/>
      <c r="K61" s="5"/>
      <c r="L61" s="5"/>
      <c r="M61" s="54"/>
    </row>
    <row r="62" spans="1:13" s="11" customFormat="1" x14ac:dyDescent="0.2">
      <c r="A62" s="66"/>
      <c r="B62" s="5"/>
      <c r="C62" s="5"/>
      <c r="D62" s="50"/>
      <c r="E62" s="50"/>
      <c r="F62" s="8"/>
      <c r="G62" s="9"/>
      <c r="H62" s="36">
        <f t="shared" si="2"/>
        <v>0</v>
      </c>
      <c r="I62" s="46"/>
      <c r="J62" s="5"/>
      <c r="K62" s="5"/>
      <c r="L62" s="5"/>
    </row>
    <row r="63" spans="1:13" s="11" customFormat="1" x14ac:dyDescent="0.2">
      <c r="A63" s="66"/>
      <c r="B63" s="5"/>
      <c r="C63" s="5"/>
      <c r="D63" s="50"/>
      <c r="E63" s="50"/>
      <c r="F63" s="8"/>
      <c r="G63" s="9"/>
      <c r="H63" s="36">
        <f t="shared" si="2"/>
        <v>0</v>
      </c>
      <c r="I63" s="46"/>
      <c r="J63" s="5"/>
      <c r="K63" s="5"/>
      <c r="L63" s="5"/>
    </row>
    <row r="64" spans="1:13" s="11" customFormat="1" x14ac:dyDescent="0.2">
      <c r="A64" s="66"/>
      <c r="B64" s="5"/>
      <c r="C64" s="5"/>
      <c r="D64" s="50"/>
      <c r="E64" s="50"/>
      <c r="F64" s="8"/>
      <c r="G64" s="9"/>
      <c r="H64" s="36">
        <f t="shared" si="2"/>
        <v>0</v>
      </c>
      <c r="I64" s="46"/>
      <c r="J64" s="5"/>
      <c r="K64" s="5"/>
      <c r="L64" s="5"/>
    </row>
    <row r="65" spans="1:13" s="11" customFormat="1" x14ac:dyDescent="0.2">
      <c r="A65" s="66"/>
      <c r="B65" s="5"/>
      <c r="C65" s="5"/>
      <c r="D65" s="50"/>
      <c r="F65" s="8"/>
      <c r="G65" s="9"/>
      <c r="H65" s="36">
        <f t="shared" si="2"/>
        <v>0</v>
      </c>
      <c r="I65" s="46"/>
      <c r="J65" s="5"/>
      <c r="K65" s="5"/>
      <c r="L65" s="5"/>
    </row>
    <row r="66" spans="1:13" s="11" customFormat="1" x14ac:dyDescent="0.2">
      <c r="A66" s="66"/>
      <c r="B66" s="5"/>
      <c r="C66" s="5"/>
      <c r="D66" s="50"/>
      <c r="E66" s="50"/>
      <c r="F66" s="8"/>
      <c r="G66" s="9"/>
      <c r="H66" s="36">
        <f t="shared" si="2"/>
        <v>0</v>
      </c>
      <c r="I66" s="46"/>
      <c r="J66" s="5"/>
      <c r="K66" s="5"/>
      <c r="L66" s="5"/>
    </row>
    <row r="67" spans="1:13" s="11" customFormat="1" x14ac:dyDescent="0.35">
      <c r="A67" s="66"/>
      <c r="B67" s="5"/>
      <c r="C67" s="5"/>
      <c r="D67" s="50"/>
      <c r="E67" s="50"/>
      <c r="F67" s="8"/>
      <c r="G67" s="9"/>
      <c r="H67" s="36">
        <f t="shared" si="2"/>
        <v>0</v>
      </c>
      <c r="I67" s="46"/>
      <c r="J67" s="5"/>
      <c r="K67" s="5"/>
      <c r="L67" s="5"/>
      <c r="M67" s="43"/>
    </row>
    <row r="68" spans="1:13" s="11" customFormat="1" x14ac:dyDescent="0.2">
      <c r="A68" s="66"/>
      <c r="B68" s="5"/>
      <c r="C68" s="5"/>
      <c r="D68" s="50"/>
      <c r="E68" s="50"/>
      <c r="F68" s="8"/>
      <c r="G68" s="9"/>
      <c r="H68" s="36">
        <f t="shared" si="2"/>
        <v>0</v>
      </c>
      <c r="I68" s="46"/>
      <c r="J68" s="5"/>
      <c r="K68" s="5"/>
      <c r="L68" s="5"/>
      <c r="M68" s="54"/>
    </row>
    <row r="69" spans="1:13" s="11" customFormat="1" x14ac:dyDescent="0.2">
      <c r="A69" s="66"/>
      <c r="B69" s="5"/>
      <c r="C69" s="5"/>
      <c r="D69" s="50"/>
      <c r="F69" s="8"/>
      <c r="G69" s="9"/>
      <c r="H69" s="36">
        <f t="shared" si="2"/>
        <v>0</v>
      </c>
      <c r="I69" s="46"/>
      <c r="J69" s="5"/>
      <c r="K69" s="5"/>
      <c r="L69" s="5"/>
    </row>
    <row r="70" spans="1:13" s="11" customFormat="1" x14ac:dyDescent="0.2">
      <c r="A70" s="66"/>
      <c r="B70" s="5"/>
      <c r="C70" s="5"/>
      <c r="D70" s="50"/>
      <c r="E70" s="50"/>
      <c r="F70" s="8"/>
      <c r="G70" s="9"/>
      <c r="H70" s="36">
        <f t="shared" si="2"/>
        <v>0</v>
      </c>
      <c r="I70" s="46"/>
      <c r="J70" s="5"/>
      <c r="K70" s="5"/>
      <c r="L70" s="5"/>
    </row>
    <row r="71" spans="1:13" s="11" customFormat="1" x14ac:dyDescent="0.2">
      <c r="A71" s="66"/>
      <c r="B71" s="5"/>
      <c r="C71" s="5"/>
      <c r="D71" s="50"/>
      <c r="E71" s="50"/>
      <c r="F71" s="8"/>
      <c r="G71" s="9"/>
      <c r="H71" s="36">
        <f t="shared" si="2"/>
        <v>0</v>
      </c>
      <c r="I71" s="46"/>
      <c r="J71" s="5"/>
      <c r="K71" s="5"/>
      <c r="L71" s="5"/>
    </row>
    <row r="72" spans="1:13" s="11" customFormat="1" x14ac:dyDescent="0.2">
      <c r="A72" s="66"/>
      <c r="B72" s="5"/>
      <c r="C72" s="5"/>
      <c r="D72" s="50"/>
      <c r="E72" s="50"/>
      <c r="F72" s="8"/>
      <c r="G72" s="9"/>
      <c r="H72" s="36">
        <f t="shared" si="2"/>
        <v>0</v>
      </c>
      <c r="I72" s="46"/>
      <c r="J72" s="5"/>
      <c r="K72" s="5"/>
      <c r="L72" s="5"/>
    </row>
    <row r="73" spans="1:13" s="11" customFormat="1" x14ac:dyDescent="0.2">
      <c r="A73" s="66"/>
      <c r="B73" s="5"/>
      <c r="C73" s="5"/>
      <c r="D73" s="50"/>
      <c r="E73" s="50"/>
      <c r="F73" s="8"/>
      <c r="G73" s="9"/>
      <c r="H73" s="36">
        <f t="shared" ref="H73:H75" si="3">F73-G73</f>
        <v>0</v>
      </c>
      <c r="I73" s="46"/>
      <c r="J73" s="5"/>
      <c r="K73" s="5"/>
      <c r="L73" s="5"/>
    </row>
    <row r="74" spans="1:13" s="11" customFormat="1" x14ac:dyDescent="0.2">
      <c r="A74" s="66"/>
      <c r="B74" s="5"/>
      <c r="C74" s="5"/>
      <c r="D74" s="50"/>
      <c r="E74" s="50"/>
      <c r="F74" s="8"/>
      <c r="G74" s="9"/>
      <c r="H74" s="36">
        <f t="shared" si="3"/>
        <v>0</v>
      </c>
      <c r="I74" s="46"/>
      <c r="J74" s="5"/>
      <c r="K74" s="5"/>
      <c r="L74" s="5"/>
    </row>
    <row r="75" spans="1:13" s="11" customFormat="1" x14ac:dyDescent="0.2">
      <c r="A75" s="66"/>
      <c r="B75" s="5"/>
      <c r="C75" s="5"/>
      <c r="D75" s="50"/>
      <c r="E75" s="50"/>
      <c r="F75" s="8"/>
      <c r="G75" s="9"/>
      <c r="H75" s="36">
        <f t="shared" si="3"/>
        <v>0</v>
      </c>
      <c r="I75" s="46"/>
      <c r="J75" s="5"/>
      <c r="K75" s="5"/>
      <c r="L75" s="5"/>
    </row>
    <row r="76" spans="1:13" s="11" customFormat="1" x14ac:dyDescent="0.2">
      <c r="A76" s="66"/>
      <c r="B76" s="5"/>
      <c r="C76" s="5"/>
      <c r="D76" s="51"/>
      <c r="E76" s="51"/>
      <c r="F76" s="8"/>
      <c r="G76" s="9"/>
      <c r="H76" s="36"/>
      <c r="I76" s="46"/>
      <c r="J76" s="5"/>
      <c r="K76" s="5"/>
      <c r="L76" s="5"/>
    </row>
    <row r="77" spans="1:13" s="11" customFormat="1" x14ac:dyDescent="0.2">
      <c r="A77" s="66"/>
      <c r="B77" s="5"/>
      <c r="C77" s="5"/>
      <c r="D77" s="50"/>
      <c r="E77" s="50"/>
      <c r="F77" s="8"/>
      <c r="G77" s="9"/>
      <c r="H77" s="36"/>
      <c r="I77" s="46"/>
      <c r="J77" s="53"/>
      <c r="K77" s="53"/>
      <c r="L77" s="53"/>
    </row>
    <row r="78" spans="1:13" s="11" customFormat="1" x14ac:dyDescent="0.2">
      <c r="A78" s="66"/>
      <c r="B78" s="5"/>
      <c r="C78" s="5"/>
      <c r="D78" s="50"/>
      <c r="E78" s="50"/>
      <c r="F78" s="8"/>
      <c r="G78" s="9"/>
      <c r="H78" s="36"/>
      <c r="I78" s="46"/>
      <c r="J78" s="53"/>
      <c r="K78" s="53"/>
      <c r="L78" s="53"/>
    </row>
    <row r="79" spans="1:13" s="11" customFormat="1" x14ac:dyDescent="0.2">
      <c r="A79" s="66"/>
      <c r="B79" s="5"/>
      <c r="C79" s="5"/>
      <c r="D79" s="50"/>
      <c r="E79" s="50"/>
      <c r="F79" s="8"/>
      <c r="G79" s="9"/>
      <c r="H79" s="36"/>
      <c r="I79" s="46"/>
      <c r="J79" s="5"/>
      <c r="K79" s="5"/>
      <c r="L79" s="5"/>
    </row>
    <row r="80" spans="1:13" s="11" customFormat="1" x14ac:dyDescent="0.2">
      <c r="A80" s="66"/>
      <c r="B80" s="5"/>
      <c r="C80" s="5"/>
      <c r="D80" s="50"/>
      <c r="E80" s="50"/>
      <c r="F80" s="8"/>
      <c r="G80" s="9"/>
      <c r="H80" s="36"/>
      <c r="I80" s="46"/>
      <c r="J80" s="5"/>
      <c r="K80" s="5"/>
      <c r="L80" s="5"/>
    </row>
    <row r="81" spans="1:12" s="11" customFormat="1" x14ac:dyDescent="0.2">
      <c r="A81" s="66"/>
      <c r="B81" s="5"/>
      <c r="C81" s="5"/>
      <c r="D81" s="50"/>
      <c r="E81" s="50"/>
      <c r="F81" s="8"/>
      <c r="G81" s="9"/>
      <c r="H81" s="36"/>
      <c r="I81" s="46"/>
      <c r="J81" s="5"/>
      <c r="K81" s="5"/>
      <c r="L81" s="5"/>
    </row>
    <row r="82" spans="1:12" s="11" customFormat="1" x14ac:dyDescent="0.2">
      <c r="A82" s="66"/>
      <c r="B82" s="5"/>
      <c r="C82" s="5"/>
      <c r="D82" s="50"/>
      <c r="E82" s="50"/>
      <c r="F82" s="8"/>
      <c r="G82" s="9"/>
      <c r="H82" s="36"/>
      <c r="I82" s="46"/>
      <c r="J82" s="5"/>
      <c r="K82" s="5"/>
      <c r="L82" s="5"/>
    </row>
    <row r="83" spans="1:12" s="11" customFormat="1" x14ac:dyDescent="0.2">
      <c r="A83" s="66"/>
      <c r="B83" s="5"/>
      <c r="C83" s="5"/>
      <c r="D83" s="50"/>
      <c r="F83" s="8"/>
      <c r="G83" s="9"/>
      <c r="H83" s="36"/>
      <c r="I83" s="46"/>
      <c r="J83" s="5"/>
      <c r="K83" s="5"/>
      <c r="L83" s="5"/>
    </row>
    <row r="84" spans="1:12" s="11" customFormat="1" x14ac:dyDescent="0.2">
      <c r="A84" s="66"/>
      <c r="B84" s="5"/>
      <c r="C84" s="5"/>
      <c r="D84" s="50"/>
      <c r="F84" s="8"/>
      <c r="G84" s="9"/>
      <c r="H84" s="36"/>
      <c r="I84" s="46"/>
      <c r="J84" s="5"/>
      <c r="K84" s="5"/>
      <c r="L84" s="5"/>
    </row>
    <row r="85" spans="1:12" s="11" customFormat="1" x14ac:dyDescent="0.2">
      <c r="A85" s="66"/>
      <c r="B85" s="5"/>
      <c r="C85" s="5"/>
      <c r="D85" s="50"/>
      <c r="E85" s="50"/>
      <c r="F85" s="8"/>
      <c r="G85" s="9"/>
      <c r="H85" s="36"/>
      <c r="I85" s="46"/>
      <c r="J85" s="5"/>
      <c r="K85" s="5"/>
      <c r="L85" s="5"/>
    </row>
    <row r="86" spans="1:12" s="11" customFormat="1" x14ac:dyDescent="0.2">
      <c r="A86" s="66"/>
      <c r="B86" s="5"/>
      <c r="C86" s="5"/>
      <c r="D86" s="50"/>
      <c r="F86" s="8"/>
      <c r="G86" s="9"/>
      <c r="H86" s="36"/>
      <c r="I86" s="46"/>
      <c r="J86" s="5"/>
      <c r="K86" s="5"/>
      <c r="L86" s="5"/>
    </row>
    <row r="87" spans="1:12" s="11" customFormat="1" x14ac:dyDescent="0.2">
      <c r="A87" s="66"/>
      <c r="B87" s="5"/>
      <c r="C87" s="5"/>
      <c r="D87" s="50"/>
      <c r="E87" s="50"/>
      <c r="F87" s="8"/>
      <c r="G87" s="9"/>
      <c r="H87" s="36"/>
      <c r="I87" s="46"/>
      <c r="J87" s="5"/>
      <c r="K87" s="5"/>
      <c r="L87" s="5"/>
    </row>
    <row r="88" spans="1:12" s="11" customFormat="1" x14ac:dyDescent="0.2">
      <c r="A88" s="66"/>
      <c r="B88" s="5"/>
      <c r="C88" s="5"/>
      <c r="D88" s="50"/>
      <c r="E88" s="50"/>
      <c r="F88" s="8"/>
      <c r="G88" s="9"/>
      <c r="H88" s="36"/>
      <c r="I88" s="46"/>
      <c r="J88" s="5"/>
      <c r="K88" s="5"/>
      <c r="L88" s="5"/>
    </row>
    <row r="89" spans="1:12" s="11" customFormat="1" x14ac:dyDescent="0.2">
      <c r="A89" s="66"/>
      <c r="B89" s="5"/>
      <c r="C89" s="5"/>
      <c r="D89" s="50"/>
      <c r="F89" s="8"/>
      <c r="G89" s="9"/>
      <c r="H89" s="36"/>
      <c r="I89" s="46"/>
      <c r="J89" s="5"/>
      <c r="K89" s="5"/>
      <c r="L89" s="5"/>
    </row>
    <row r="90" spans="1:12" s="11" customFormat="1" x14ac:dyDescent="0.2">
      <c r="A90" s="66"/>
      <c r="B90" s="5"/>
      <c r="C90" s="5"/>
      <c r="D90" s="50"/>
      <c r="F90" s="8"/>
      <c r="G90" s="9"/>
      <c r="H90" s="36"/>
      <c r="I90" s="46"/>
      <c r="J90" s="5"/>
      <c r="K90" s="5"/>
      <c r="L90" s="5"/>
    </row>
    <row r="91" spans="1:12" s="11" customFormat="1" x14ac:dyDescent="0.2">
      <c r="A91" s="66"/>
      <c r="B91" s="5"/>
      <c r="C91" s="5"/>
      <c r="D91" s="50"/>
      <c r="F91" s="8"/>
      <c r="G91" s="9"/>
      <c r="H91" s="36"/>
      <c r="I91" s="46"/>
      <c r="J91" s="5"/>
      <c r="K91" s="5"/>
      <c r="L91" s="5"/>
    </row>
    <row r="92" spans="1:12" s="11" customFormat="1" x14ac:dyDescent="0.2">
      <c r="A92" s="66"/>
      <c r="B92" s="5"/>
      <c r="C92" s="5"/>
      <c r="D92" s="50"/>
      <c r="F92" s="8"/>
      <c r="G92" s="9"/>
      <c r="H92" s="36"/>
      <c r="I92" s="46"/>
      <c r="J92" s="5"/>
      <c r="K92" s="5"/>
      <c r="L92" s="5"/>
    </row>
    <row r="93" spans="1:12" s="11" customFormat="1" x14ac:dyDescent="0.2">
      <c r="A93" s="66"/>
      <c r="B93" s="5"/>
      <c r="C93" s="5"/>
      <c r="D93" s="50"/>
      <c r="F93" s="8"/>
      <c r="G93" s="9"/>
      <c r="H93" s="36"/>
      <c r="I93" s="46"/>
      <c r="J93" s="5"/>
      <c r="K93" s="5"/>
      <c r="L93" s="5"/>
    </row>
    <row r="94" spans="1:12" s="11" customFormat="1" x14ac:dyDescent="0.2">
      <c r="A94" s="66"/>
      <c r="B94" s="5"/>
      <c r="C94" s="5"/>
      <c r="D94" s="50"/>
      <c r="E94" s="50"/>
      <c r="F94" s="8"/>
      <c r="G94" s="9"/>
      <c r="H94" s="36"/>
      <c r="I94" s="46"/>
      <c r="J94" s="5"/>
      <c r="K94" s="5"/>
      <c r="L94" s="5"/>
    </row>
    <row r="95" spans="1:12" s="11" customFormat="1" x14ac:dyDescent="0.2">
      <c r="A95" s="66"/>
      <c r="B95" s="5"/>
      <c r="C95" s="5"/>
      <c r="D95" s="50"/>
      <c r="F95" s="8"/>
      <c r="G95" s="9"/>
      <c r="H95" s="36"/>
      <c r="I95" s="46"/>
      <c r="J95" s="5"/>
      <c r="K95" s="5"/>
      <c r="L95" s="5"/>
    </row>
    <row r="96" spans="1:12" s="11" customFormat="1" x14ac:dyDescent="0.2">
      <c r="A96" s="66"/>
      <c r="B96" s="5"/>
      <c r="C96" s="5"/>
      <c r="D96" s="50"/>
      <c r="F96" s="8"/>
      <c r="G96" s="9"/>
      <c r="H96" s="36"/>
      <c r="I96" s="46"/>
      <c r="J96" s="5"/>
      <c r="K96" s="5"/>
      <c r="L96" s="5"/>
    </row>
    <row r="97" spans="1:13" s="11" customFormat="1" x14ac:dyDescent="0.2">
      <c r="A97" s="66"/>
      <c r="B97" s="5"/>
      <c r="C97" s="5"/>
      <c r="D97" s="50"/>
      <c r="F97" s="8"/>
      <c r="G97" s="9"/>
      <c r="H97" s="36"/>
      <c r="I97" s="46"/>
      <c r="J97" s="5"/>
      <c r="K97" s="5"/>
      <c r="L97" s="5"/>
    </row>
    <row r="98" spans="1:13" s="11" customFormat="1" x14ac:dyDescent="0.2">
      <c r="A98" s="66"/>
      <c r="B98" s="5"/>
      <c r="C98" s="5"/>
      <c r="D98" s="50"/>
      <c r="E98" s="50"/>
      <c r="F98" s="8"/>
      <c r="G98" s="9"/>
      <c r="H98" s="36"/>
      <c r="I98" s="46"/>
      <c r="J98" s="5"/>
      <c r="K98" s="5"/>
      <c r="L98" s="5"/>
    </row>
    <row r="99" spans="1:13" s="11" customFormat="1" x14ac:dyDescent="0.2">
      <c r="A99" s="66"/>
      <c r="B99" s="5"/>
      <c r="C99" s="5"/>
      <c r="D99" s="50"/>
      <c r="E99" s="50"/>
      <c r="F99" s="8"/>
      <c r="G99" s="9"/>
      <c r="H99" s="36"/>
      <c r="I99" s="46"/>
      <c r="J99" s="5"/>
      <c r="K99" s="5"/>
      <c r="L99" s="5"/>
    </row>
    <row r="100" spans="1:13" s="11" customFormat="1" x14ac:dyDescent="0.2">
      <c r="A100" s="66"/>
      <c r="B100" s="5"/>
      <c r="C100" s="5"/>
      <c r="D100" s="50"/>
      <c r="E100" s="50"/>
      <c r="F100" s="8"/>
      <c r="G100" s="9"/>
      <c r="H100" s="36"/>
      <c r="I100" s="46"/>
      <c r="J100" s="5"/>
      <c r="K100" s="5"/>
      <c r="L100" s="5"/>
    </row>
    <row r="101" spans="1:13" s="11" customFormat="1" x14ac:dyDescent="0.2">
      <c r="A101" s="66"/>
      <c r="B101" s="5"/>
      <c r="C101" s="5"/>
      <c r="D101" s="35"/>
      <c r="E101" s="7"/>
      <c r="F101" s="36"/>
      <c r="G101" s="37"/>
      <c r="H101" s="36"/>
      <c r="I101" s="46"/>
      <c r="J101" s="5"/>
      <c r="K101" s="5"/>
      <c r="L101" s="5"/>
    </row>
    <row r="102" spans="1:13" s="11" customFormat="1" x14ac:dyDescent="0.2">
      <c r="A102" s="66"/>
      <c r="B102" s="5"/>
      <c r="C102" s="5"/>
      <c r="D102" s="35"/>
      <c r="E102" s="7"/>
      <c r="F102" s="36"/>
      <c r="G102" s="37"/>
      <c r="H102" s="36"/>
      <c r="I102" s="46"/>
      <c r="J102" s="5"/>
      <c r="K102" s="5"/>
      <c r="L102" s="5"/>
    </row>
    <row r="103" spans="1:13" s="11" customFormat="1" x14ac:dyDescent="0.2">
      <c r="A103" s="66"/>
      <c r="B103" s="5"/>
      <c r="C103" s="5"/>
      <c r="D103" s="35"/>
      <c r="E103" s="7"/>
      <c r="F103" s="36"/>
      <c r="G103" s="37"/>
      <c r="H103" s="36"/>
      <c r="I103" s="46"/>
      <c r="J103" s="5"/>
      <c r="K103" s="5"/>
      <c r="L103" s="5"/>
    </row>
    <row r="104" spans="1:13" s="11" customFormat="1" x14ac:dyDescent="0.2">
      <c r="A104" s="66"/>
      <c r="B104" s="5"/>
      <c r="C104" s="5"/>
      <c r="D104" s="35"/>
      <c r="E104" s="7"/>
      <c r="F104" s="36"/>
      <c r="G104" s="37"/>
      <c r="H104" s="36"/>
      <c r="I104" s="46"/>
      <c r="J104" s="5"/>
      <c r="K104" s="5"/>
      <c r="L104" s="5"/>
    </row>
    <row r="105" spans="1:13" s="11" customFormat="1" x14ac:dyDescent="0.2">
      <c r="A105" s="66"/>
      <c r="B105" s="5"/>
      <c r="C105" s="5"/>
      <c r="D105" s="35"/>
      <c r="E105" s="7"/>
      <c r="F105" s="36"/>
      <c r="G105" s="37"/>
      <c r="H105" s="36"/>
      <c r="I105" s="46"/>
      <c r="J105" s="5"/>
      <c r="K105" s="5"/>
      <c r="L105" s="5"/>
    </row>
    <row r="106" spans="1:13" s="11" customFormat="1" x14ac:dyDescent="0.2">
      <c r="A106" s="66"/>
      <c r="B106" s="5"/>
      <c r="C106" s="5"/>
      <c r="D106" s="35"/>
      <c r="E106" s="7"/>
      <c r="F106" s="36"/>
      <c r="G106" s="37"/>
      <c r="H106" s="36"/>
      <c r="I106" s="46"/>
      <c r="J106" s="5"/>
      <c r="K106" s="5"/>
      <c r="L106" s="5"/>
    </row>
    <row r="107" spans="1:13" s="11" customFormat="1" x14ac:dyDescent="0.2">
      <c r="A107" s="66"/>
      <c r="B107" s="5"/>
      <c r="C107" s="5"/>
      <c r="D107" s="35"/>
      <c r="E107" s="7"/>
      <c r="F107" s="36"/>
      <c r="G107" s="37"/>
      <c r="H107" s="36"/>
      <c r="I107" s="46"/>
      <c r="J107" s="5"/>
      <c r="K107" s="5"/>
      <c r="L107" s="5"/>
    </row>
    <row r="108" spans="1:13" s="11" customFormat="1" x14ac:dyDescent="0.2">
      <c r="A108" s="66"/>
      <c r="B108" s="5"/>
      <c r="C108" s="5"/>
      <c r="D108" s="35"/>
      <c r="E108" s="7"/>
      <c r="F108" s="36"/>
      <c r="G108" s="37"/>
      <c r="H108" s="36"/>
      <c r="I108" s="46"/>
      <c r="J108" s="5"/>
      <c r="K108" s="5"/>
      <c r="L108" s="5"/>
      <c r="M108" s="50"/>
    </row>
    <row r="109" spans="1:13" s="11" customFormat="1" x14ac:dyDescent="0.2">
      <c r="A109" s="66"/>
      <c r="B109" s="5"/>
      <c r="C109" s="5"/>
      <c r="D109" s="35"/>
      <c r="E109" s="7"/>
      <c r="F109" s="36"/>
      <c r="G109" s="37"/>
      <c r="H109" s="36"/>
      <c r="I109" s="46"/>
      <c r="J109" s="5"/>
      <c r="K109" s="5"/>
      <c r="L109" s="5"/>
    </row>
    <row r="110" spans="1:13" s="11" customFormat="1" x14ac:dyDescent="0.2">
      <c r="A110" s="66"/>
      <c r="B110" s="5"/>
      <c r="C110" s="5"/>
      <c r="D110" s="35"/>
      <c r="E110" s="7"/>
      <c r="F110" s="36"/>
      <c r="G110" s="37"/>
      <c r="H110" s="36"/>
      <c r="I110" s="46"/>
      <c r="J110" s="5"/>
      <c r="K110" s="5"/>
      <c r="L110" s="5"/>
    </row>
    <row r="111" spans="1:13" s="11" customFormat="1" x14ac:dyDescent="0.2">
      <c r="A111" s="66"/>
      <c r="B111" s="5"/>
      <c r="C111" s="5"/>
      <c r="D111" s="35"/>
      <c r="E111" s="7"/>
      <c r="F111" s="36"/>
      <c r="G111" s="37"/>
      <c r="H111" s="36"/>
      <c r="I111" s="46"/>
      <c r="J111" s="5"/>
      <c r="K111" s="5"/>
      <c r="L111" s="5"/>
    </row>
    <row r="112" spans="1:13" s="11" customFormat="1" x14ac:dyDescent="0.2">
      <c r="A112" s="66"/>
      <c r="B112" s="5"/>
      <c r="C112" s="5"/>
      <c r="D112" s="35"/>
      <c r="E112" s="7"/>
      <c r="F112" s="36"/>
      <c r="G112" s="37"/>
      <c r="H112" s="36"/>
      <c r="I112" s="46"/>
      <c r="J112" s="5"/>
      <c r="K112" s="5"/>
      <c r="L112" s="5"/>
    </row>
    <row r="113" spans="1:12" s="11" customFormat="1" x14ac:dyDescent="0.2">
      <c r="A113" s="66"/>
      <c r="B113" s="5"/>
      <c r="C113" s="5"/>
      <c r="D113" s="35"/>
      <c r="E113" s="7"/>
      <c r="F113" s="36"/>
      <c r="G113" s="37"/>
      <c r="H113" s="36"/>
      <c r="I113" s="46"/>
      <c r="J113" s="5"/>
      <c r="K113" s="5"/>
      <c r="L113" s="5"/>
    </row>
    <row r="114" spans="1:12" s="11" customFormat="1" x14ac:dyDescent="0.2">
      <c r="A114" s="66"/>
      <c r="B114" s="5"/>
      <c r="C114" s="5"/>
      <c r="D114" s="35"/>
      <c r="E114" s="7"/>
      <c r="F114" s="36"/>
      <c r="G114" s="37"/>
      <c r="H114" s="36"/>
      <c r="I114" s="46"/>
      <c r="J114" s="5"/>
      <c r="K114" s="5"/>
      <c r="L114" s="5"/>
    </row>
    <row r="115" spans="1:12" s="11" customFormat="1" x14ac:dyDescent="0.2">
      <c r="A115" s="66"/>
      <c r="B115" s="5"/>
      <c r="C115" s="5"/>
      <c r="D115" s="35"/>
      <c r="E115" s="7"/>
      <c r="F115" s="36"/>
      <c r="G115" s="37"/>
      <c r="H115" s="36"/>
      <c r="I115" s="46"/>
      <c r="J115" s="5"/>
      <c r="K115" s="5"/>
      <c r="L115" s="5"/>
    </row>
    <row r="116" spans="1:12" s="11" customFormat="1" x14ac:dyDescent="0.2">
      <c r="A116" s="66"/>
      <c r="B116" s="5"/>
      <c r="C116" s="5"/>
      <c r="D116" s="35"/>
      <c r="E116" s="7"/>
      <c r="F116" s="36"/>
      <c r="G116" s="37"/>
      <c r="H116" s="36"/>
      <c r="I116" s="46"/>
      <c r="J116" s="5"/>
      <c r="K116" s="5"/>
      <c r="L116" s="5"/>
    </row>
    <row r="117" spans="1:12" s="11" customFormat="1" x14ac:dyDescent="0.2">
      <c r="A117" s="66"/>
      <c r="B117" s="5"/>
      <c r="C117" s="5"/>
      <c r="D117" s="35"/>
      <c r="E117" s="7"/>
      <c r="F117" s="36"/>
      <c r="G117" s="37"/>
      <c r="H117" s="36"/>
      <c r="I117" s="46"/>
      <c r="J117" s="5"/>
      <c r="K117" s="5"/>
      <c r="L117" s="5"/>
    </row>
    <row r="118" spans="1:12" s="11" customFormat="1" x14ac:dyDescent="0.2">
      <c r="A118" s="66"/>
      <c r="B118" s="5"/>
      <c r="C118" s="5"/>
      <c r="D118" s="35"/>
      <c r="E118" s="7"/>
      <c r="F118" s="36"/>
      <c r="G118" s="37"/>
      <c r="H118" s="36"/>
      <c r="I118" s="46"/>
      <c r="J118" s="5"/>
      <c r="K118" s="5"/>
      <c r="L118" s="5"/>
    </row>
    <row r="119" spans="1:12" s="11" customFormat="1" x14ac:dyDescent="0.2">
      <c r="A119" s="66"/>
      <c r="B119" s="5"/>
      <c r="C119" s="5"/>
      <c r="D119" s="35"/>
      <c r="E119" s="7"/>
      <c r="F119" s="36"/>
      <c r="G119" s="37"/>
      <c r="H119" s="36"/>
      <c r="I119" s="46"/>
      <c r="J119" s="5"/>
      <c r="K119" s="5"/>
      <c r="L119" s="5"/>
    </row>
    <row r="120" spans="1:12" s="11" customFormat="1" x14ac:dyDescent="0.2">
      <c r="A120" s="66"/>
      <c r="B120" s="5"/>
      <c r="C120" s="5"/>
      <c r="D120" s="35"/>
      <c r="E120" s="7"/>
      <c r="F120" s="36"/>
      <c r="G120" s="37"/>
      <c r="H120" s="36"/>
      <c r="I120" s="46"/>
      <c r="J120" s="5"/>
      <c r="K120" s="5"/>
      <c r="L120" s="5"/>
    </row>
    <row r="121" spans="1:12" s="11" customFormat="1" x14ac:dyDescent="0.2">
      <c r="A121" s="66"/>
      <c r="B121" s="5"/>
      <c r="C121" s="5"/>
      <c r="D121" s="35"/>
      <c r="E121" s="7"/>
      <c r="F121" s="36"/>
      <c r="G121" s="37"/>
      <c r="H121" s="36"/>
      <c r="I121" s="46"/>
      <c r="J121" s="5"/>
      <c r="K121" s="5"/>
      <c r="L121" s="5"/>
    </row>
    <row r="122" spans="1:12" s="11" customFormat="1" x14ac:dyDescent="0.2">
      <c r="A122" s="66"/>
      <c r="B122" s="5"/>
      <c r="C122" s="5"/>
      <c r="D122" s="35"/>
      <c r="E122" s="7"/>
      <c r="F122" s="36"/>
      <c r="G122" s="37"/>
      <c r="H122" s="36"/>
      <c r="I122" s="46"/>
      <c r="J122" s="5"/>
      <c r="K122" s="5"/>
      <c r="L122" s="5"/>
    </row>
    <row r="123" spans="1:12" s="11" customFormat="1" x14ac:dyDescent="0.2">
      <c r="A123" s="66"/>
      <c r="B123" s="5"/>
      <c r="C123" s="5"/>
      <c r="D123" s="35"/>
      <c r="E123" s="7"/>
      <c r="F123" s="36"/>
      <c r="G123" s="37"/>
      <c r="H123" s="36"/>
      <c r="I123" s="46"/>
      <c r="J123" s="5"/>
      <c r="K123" s="5"/>
      <c r="L123" s="5"/>
    </row>
    <row r="124" spans="1:12" s="11" customFormat="1" x14ac:dyDescent="0.2">
      <c r="A124" s="66"/>
      <c r="B124" s="5"/>
      <c r="C124" s="5"/>
      <c r="D124" s="35"/>
      <c r="E124" s="7"/>
      <c r="F124" s="36"/>
      <c r="G124" s="37"/>
      <c r="H124" s="36"/>
      <c r="I124" s="46"/>
      <c r="J124" s="5"/>
      <c r="K124" s="5"/>
      <c r="L124" s="5"/>
    </row>
    <row r="125" spans="1:12" s="11" customFormat="1" x14ac:dyDescent="0.2">
      <c r="A125" s="66"/>
      <c r="B125" s="5"/>
      <c r="C125" s="5"/>
      <c r="D125" s="35"/>
      <c r="E125" s="7"/>
      <c r="F125" s="36"/>
      <c r="G125" s="37"/>
      <c r="H125" s="36"/>
      <c r="I125" s="46"/>
      <c r="J125" s="5"/>
      <c r="K125" s="5"/>
      <c r="L125" s="5"/>
    </row>
    <row r="126" spans="1:12" s="11" customFormat="1" x14ac:dyDescent="0.2">
      <c r="A126" s="66"/>
      <c r="B126" s="5"/>
      <c r="C126" s="5"/>
      <c r="D126" s="35"/>
      <c r="E126" s="7"/>
      <c r="F126" s="36"/>
      <c r="G126" s="37"/>
      <c r="H126" s="36"/>
      <c r="I126" s="46"/>
      <c r="J126" s="5"/>
      <c r="K126" s="5"/>
      <c r="L126" s="5"/>
    </row>
    <row r="127" spans="1:12" s="11" customFormat="1" x14ac:dyDescent="0.2">
      <c r="A127" s="66"/>
      <c r="B127" s="5"/>
      <c r="C127" s="5"/>
      <c r="D127" s="35"/>
      <c r="E127" s="7"/>
      <c r="F127" s="36"/>
      <c r="G127" s="37"/>
      <c r="H127" s="36"/>
      <c r="I127" s="46"/>
      <c r="J127" s="5"/>
      <c r="K127" s="5"/>
      <c r="L127" s="5"/>
    </row>
    <row r="128" spans="1:12" s="11" customFormat="1" x14ac:dyDescent="0.2">
      <c r="A128" s="66"/>
      <c r="B128" s="5"/>
      <c r="C128" s="5"/>
      <c r="D128" s="35"/>
      <c r="E128" s="7"/>
      <c r="F128" s="36"/>
      <c r="G128" s="37"/>
      <c r="H128" s="36"/>
      <c r="I128" s="46"/>
      <c r="J128" s="5"/>
      <c r="K128" s="5"/>
      <c r="L128" s="5"/>
    </row>
    <row r="129" spans="1:12" s="11" customFormat="1" x14ac:dyDescent="0.2">
      <c r="A129" s="66"/>
      <c r="B129" s="5"/>
      <c r="C129" s="5"/>
      <c r="D129" s="35"/>
      <c r="E129" s="7"/>
      <c r="F129" s="36"/>
      <c r="G129" s="37"/>
      <c r="H129" s="36"/>
      <c r="I129" s="46"/>
      <c r="J129" s="5"/>
      <c r="K129" s="5"/>
      <c r="L129" s="5"/>
    </row>
    <row r="130" spans="1:12" x14ac:dyDescent="0.35">
      <c r="A130" s="34"/>
      <c r="B130" s="34"/>
      <c r="C130" s="34"/>
      <c r="D130" s="35"/>
      <c r="E130" s="7"/>
      <c r="F130" s="36"/>
      <c r="G130" s="37"/>
      <c r="H130" s="36"/>
      <c r="I130" s="46"/>
      <c r="J130" s="5"/>
      <c r="K130" s="5"/>
      <c r="L130" s="5"/>
    </row>
    <row r="131" spans="1:12" x14ac:dyDescent="0.35">
      <c r="A131" s="34"/>
      <c r="B131" s="34"/>
      <c r="C131" s="34"/>
      <c r="D131" s="51"/>
      <c r="E131" s="51"/>
      <c r="F131" s="8"/>
      <c r="G131" s="9"/>
      <c r="H131" s="10"/>
      <c r="I131" s="46"/>
      <c r="J131" s="5"/>
      <c r="K131" s="5"/>
      <c r="L131" s="5"/>
    </row>
    <row r="132" spans="1:12" x14ac:dyDescent="0.35">
      <c r="A132" s="34"/>
      <c r="B132" s="34"/>
      <c r="C132" s="34"/>
      <c r="D132" s="51"/>
      <c r="E132" s="51"/>
      <c r="F132" s="8"/>
      <c r="G132" s="9"/>
      <c r="H132" s="10"/>
      <c r="I132" s="46"/>
      <c r="J132" s="5"/>
      <c r="K132" s="5"/>
      <c r="L132" s="5"/>
    </row>
    <row r="133" spans="1:12" x14ac:dyDescent="0.35">
      <c r="A133" s="34"/>
      <c r="B133" s="34"/>
      <c r="C133" s="34"/>
      <c r="D133" s="51"/>
      <c r="E133" s="51"/>
      <c r="F133" s="8"/>
      <c r="G133" s="9"/>
      <c r="H133" s="10"/>
      <c r="I133" s="46"/>
      <c r="J133" s="5"/>
      <c r="K133" s="5"/>
      <c r="L133" s="5"/>
    </row>
    <row r="134" spans="1:12" x14ac:dyDescent="0.35">
      <c r="A134" s="34"/>
      <c r="B134" s="34"/>
      <c r="C134" s="34"/>
      <c r="D134" s="51"/>
      <c r="E134" s="51"/>
      <c r="F134" s="8"/>
      <c r="G134" s="9"/>
      <c r="H134" s="10"/>
      <c r="I134" s="46"/>
      <c r="J134" s="5"/>
      <c r="K134" s="5"/>
      <c r="L134" s="5"/>
    </row>
    <row r="135" spans="1:12" x14ac:dyDescent="0.35">
      <c r="A135" s="34"/>
      <c r="B135" s="34"/>
      <c r="C135" s="34"/>
      <c r="D135" s="51"/>
      <c r="E135" s="51"/>
      <c r="F135" s="8"/>
      <c r="G135" s="9"/>
      <c r="H135" s="10"/>
      <c r="I135" s="46"/>
      <c r="J135" s="5"/>
      <c r="K135" s="5"/>
      <c r="L135" s="5"/>
    </row>
    <row r="136" spans="1:12" x14ac:dyDescent="0.35">
      <c r="A136" s="34"/>
      <c r="B136" s="34"/>
      <c r="C136" s="34"/>
      <c r="D136" s="51"/>
      <c r="E136" s="51"/>
      <c r="F136" s="8"/>
      <c r="G136" s="9"/>
      <c r="H136" s="10"/>
      <c r="I136" s="46"/>
      <c r="J136" s="5"/>
      <c r="K136" s="5"/>
      <c r="L136" s="5"/>
    </row>
    <row r="137" spans="1:12" x14ac:dyDescent="0.35">
      <c r="A137" s="34"/>
      <c r="B137" s="34"/>
      <c r="C137" s="34"/>
      <c r="D137" s="51"/>
      <c r="E137" s="51"/>
      <c r="F137" s="8"/>
      <c r="G137" s="9"/>
      <c r="H137" s="10"/>
      <c r="I137" s="46"/>
      <c r="J137" s="5"/>
      <c r="K137" s="5"/>
      <c r="L137" s="5"/>
    </row>
    <row r="138" spans="1:12" x14ac:dyDescent="0.35">
      <c r="A138" s="34"/>
      <c r="B138" s="34"/>
      <c r="C138" s="34"/>
      <c r="D138" s="51"/>
      <c r="E138" s="51"/>
      <c r="F138" s="8"/>
      <c r="G138" s="9"/>
      <c r="H138" s="10"/>
      <c r="I138" s="46"/>
      <c r="J138" s="5"/>
      <c r="K138" s="5"/>
      <c r="L138" s="5"/>
    </row>
    <row r="139" spans="1:12" x14ac:dyDescent="0.35">
      <c r="A139" s="34"/>
      <c r="B139" s="34"/>
      <c r="C139" s="34"/>
      <c r="D139" s="50"/>
      <c r="E139" s="50"/>
      <c r="F139" s="8"/>
      <c r="G139" s="9"/>
      <c r="H139" s="8"/>
      <c r="I139" s="46"/>
      <c r="J139" s="5"/>
      <c r="K139" s="5"/>
      <c r="L139" s="5"/>
    </row>
    <row r="140" spans="1:12" x14ac:dyDescent="0.35">
      <c r="A140" s="34"/>
      <c r="B140" s="34"/>
      <c r="C140" s="34"/>
      <c r="D140" s="11"/>
      <c r="E140" s="11"/>
      <c r="F140" s="8"/>
      <c r="G140" s="9"/>
      <c r="H140" s="8"/>
      <c r="I140" s="46"/>
      <c r="J140" s="5"/>
      <c r="K140" s="5"/>
      <c r="L140" s="5"/>
    </row>
    <row r="141" spans="1:12" x14ac:dyDescent="0.35">
      <c r="A141" s="34"/>
      <c r="B141" s="34"/>
      <c r="C141" s="34"/>
      <c r="D141" s="11"/>
      <c r="E141" s="11"/>
      <c r="F141" s="8"/>
      <c r="G141" s="9"/>
      <c r="H141" s="8"/>
      <c r="I141" s="46"/>
      <c r="J141" s="5"/>
      <c r="K141" s="5"/>
      <c r="L141" s="5"/>
    </row>
    <row r="142" spans="1:12" x14ac:dyDescent="0.35">
      <c r="A142" s="34"/>
      <c r="B142" s="34"/>
      <c r="C142" s="34"/>
      <c r="D142" s="11"/>
      <c r="E142" s="11"/>
      <c r="F142" s="8"/>
      <c r="G142" s="9"/>
      <c r="H142" s="8"/>
      <c r="I142" s="46"/>
      <c r="J142" s="5"/>
      <c r="K142" s="5"/>
      <c r="L142" s="5"/>
    </row>
    <row r="143" spans="1:12" x14ac:dyDescent="0.35">
      <c r="A143" s="34"/>
      <c r="B143" s="34"/>
      <c r="C143" s="34"/>
      <c r="D143" s="11"/>
      <c r="E143" s="11"/>
      <c r="F143" s="8"/>
      <c r="G143" s="9"/>
      <c r="H143" s="8"/>
      <c r="I143" s="46"/>
      <c r="J143" s="5"/>
      <c r="K143" s="5"/>
      <c r="L143" s="5"/>
    </row>
    <row r="144" spans="1:12" x14ac:dyDescent="0.35">
      <c r="A144" s="34"/>
      <c r="B144" s="34"/>
      <c r="C144" s="34"/>
      <c r="D144" s="11"/>
      <c r="E144" s="11"/>
      <c r="F144" s="8"/>
      <c r="G144" s="9"/>
      <c r="H144" s="8"/>
      <c r="I144" s="46"/>
      <c r="J144" s="5"/>
      <c r="K144" s="5"/>
      <c r="L144" s="5"/>
    </row>
    <row r="145" spans="1:12" x14ac:dyDescent="0.35">
      <c r="A145" s="34"/>
      <c r="B145" s="34"/>
      <c r="C145" s="34"/>
      <c r="D145" s="11"/>
      <c r="E145" s="11"/>
      <c r="F145" s="8"/>
      <c r="G145" s="9"/>
      <c r="H145" s="8"/>
      <c r="I145" s="46"/>
      <c r="J145" s="5"/>
      <c r="K145" s="5"/>
      <c r="L145" s="5"/>
    </row>
    <row r="146" spans="1:12" x14ac:dyDescent="0.35">
      <c r="A146" s="34"/>
      <c r="B146" s="34"/>
      <c r="C146" s="34"/>
      <c r="D146" s="11"/>
      <c r="E146" s="11"/>
      <c r="F146" s="8"/>
      <c r="G146" s="9"/>
      <c r="H146" s="8"/>
      <c r="I146" s="46"/>
      <c r="J146" s="5"/>
      <c r="K146" s="5"/>
      <c r="L146" s="5"/>
    </row>
    <row r="147" spans="1:12" x14ac:dyDescent="0.35">
      <c r="A147" s="34"/>
      <c r="B147" s="34"/>
      <c r="C147" s="34"/>
      <c r="D147" s="11"/>
      <c r="E147" s="11"/>
      <c r="F147" s="8"/>
      <c r="G147" s="9"/>
      <c r="H147" s="8"/>
      <c r="I147" s="46"/>
      <c r="J147" s="5"/>
      <c r="K147" s="5"/>
      <c r="L147" s="5"/>
    </row>
    <row r="148" spans="1:12" x14ac:dyDescent="0.35">
      <c r="A148" s="34"/>
      <c r="B148" s="34"/>
      <c r="C148" s="34"/>
      <c r="D148" s="11"/>
      <c r="E148" s="11"/>
      <c r="F148" s="8"/>
      <c r="G148" s="9"/>
      <c r="H148" s="8"/>
      <c r="I148" s="46"/>
      <c r="J148" s="5"/>
      <c r="K148" s="5"/>
      <c r="L148" s="5"/>
    </row>
    <row r="149" spans="1:12" x14ac:dyDescent="0.35">
      <c r="A149" s="34"/>
      <c r="B149" s="34"/>
      <c r="C149" s="34"/>
      <c r="D149" s="11"/>
      <c r="E149" s="11"/>
      <c r="F149" s="8"/>
      <c r="G149" s="9"/>
      <c r="H149" s="8"/>
      <c r="I149" s="46"/>
      <c r="J149" s="5"/>
      <c r="K149" s="5"/>
      <c r="L149" s="5"/>
    </row>
    <row r="150" spans="1:12" x14ac:dyDescent="0.35">
      <c r="A150" s="34"/>
      <c r="B150" s="34"/>
      <c r="C150" s="34"/>
      <c r="D150" s="11"/>
      <c r="E150" s="11"/>
      <c r="F150" s="8"/>
      <c r="G150" s="9"/>
      <c r="H150" s="8"/>
      <c r="I150" s="46"/>
      <c r="J150" s="5"/>
      <c r="K150" s="5"/>
      <c r="L150" s="5"/>
    </row>
    <row r="151" spans="1:12" x14ac:dyDescent="0.35">
      <c r="A151" s="34"/>
      <c r="B151" s="34"/>
      <c r="C151" s="34"/>
      <c r="D151" s="11"/>
      <c r="E151" s="11"/>
      <c r="F151" s="8"/>
      <c r="G151" s="9"/>
      <c r="H151" s="8"/>
      <c r="I151" s="46"/>
      <c r="J151" s="5"/>
      <c r="K151" s="5"/>
      <c r="L151" s="5"/>
    </row>
    <row r="152" spans="1:12" x14ac:dyDescent="0.35">
      <c r="A152" s="34"/>
      <c r="B152" s="34"/>
      <c r="C152" s="34"/>
      <c r="D152" s="11"/>
      <c r="E152" s="11"/>
      <c r="F152" s="8"/>
      <c r="G152" s="9"/>
      <c r="H152" s="8"/>
      <c r="I152" s="46"/>
      <c r="J152" s="5"/>
      <c r="K152" s="5"/>
      <c r="L152" s="5"/>
    </row>
    <row r="153" spans="1:12" x14ac:dyDescent="0.35">
      <c r="A153" s="34"/>
      <c r="B153" s="34"/>
      <c r="C153" s="34"/>
      <c r="D153" s="11"/>
      <c r="E153" s="11"/>
      <c r="F153" s="8"/>
      <c r="G153" s="9"/>
      <c r="H153" s="8"/>
      <c r="I153" s="46"/>
      <c r="J153" s="5"/>
      <c r="K153" s="5"/>
      <c r="L153" s="5"/>
    </row>
    <row r="154" spans="1:12" x14ac:dyDescent="0.35">
      <c r="A154" s="34"/>
      <c r="B154" s="34"/>
      <c r="C154" s="34"/>
      <c r="D154" s="11"/>
      <c r="E154" s="11"/>
      <c r="F154" s="8"/>
      <c r="G154" s="9"/>
      <c r="H154" s="8"/>
      <c r="I154" s="46"/>
      <c r="J154" s="5"/>
      <c r="K154" s="5"/>
      <c r="L154" s="5"/>
    </row>
    <row r="155" spans="1:12" x14ac:dyDescent="0.35">
      <c r="A155" s="34"/>
      <c r="B155" s="34"/>
      <c r="C155" s="34"/>
      <c r="D155" s="11"/>
      <c r="E155" s="11"/>
      <c r="F155" s="8"/>
      <c r="G155" s="9"/>
      <c r="H155" s="8"/>
      <c r="I155" s="46"/>
      <c r="J155" s="5"/>
      <c r="K155" s="5"/>
      <c r="L155" s="5"/>
    </row>
    <row r="156" spans="1:12" x14ac:dyDescent="0.35">
      <c r="A156" s="34"/>
      <c r="B156" s="34"/>
      <c r="C156" s="34"/>
      <c r="D156" s="11"/>
      <c r="E156" s="11"/>
      <c r="F156" s="8"/>
      <c r="G156" s="9"/>
      <c r="H156" s="8"/>
      <c r="I156" s="46"/>
      <c r="J156" s="5"/>
      <c r="K156" s="5"/>
      <c r="L156" s="5"/>
    </row>
    <row r="157" spans="1:12" x14ac:dyDescent="0.35">
      <c r="A157" s="34"/>
      <c r="B157" s="34"/>
      <c r="C157" s="34"/>
      <c r="D157" s="11"/>
      <c r="E157" s="11"/>
      <c r="F157" s="8"/>
      <c r="G157" s="9"/>
      <c r="H157" s="8"/>
      <c r="I157" s="46"/>
      <c r="J157" s="5"/>
      <c r="K157" s="5"/>
      <c r="L157" s="5"/>
    </row>
    <row r="158" spans="1:12" x14ac:dyDescent="0.35">
      <c r="A158" s="34"/>
      <c r="B158" s="34"/>
      <c r="C158" s="34"/>
      <c r="D158" s="11"/>
      <c r="E158" s="11"/>
      <c r="F158" s="8"/>
      <c r="G158" s="9"/>
      <c r="H158" s="8"/>
      <c r="I158" s="46"/>
      <c r="J158" s="5"/>
      <c r="K158" s="5"/>
      <c r="L158" s="5"/>
    </row>
    <row r="159" spans="1:12" x14ac:dyDescent="0.35">
      <c r="A159" s="34"/>
      <c r="B159" s="34"/>
      <c r="C159" s="34"/>
      <c r="D159" s="11"/>
      <c r="E159" s="11"/>
      <c r="F159" s="8"/>
      <c r="G159" s="9"/>
      <c r="H159" s="8"/>
      <c r="I159" s="46"/>
      <c r="J159" s="5"/>
      <c r="K159" s="5"/>
      <c r="L159" s="5"/>
    </row>
    <row r="160" spans="1:12" x14ac:dyDescent="0.35">
      <c r="A160" s="34"/>
      <c r="B160" s="34"/>
      <c r="C160" s="34"/>
      <c r="D160" s="11"/>
      <c r="E160" s="11"/>
      <c r="F160" s="8"/>
      <c r="G160" s="9"/>
      <c r="H160" s="8"/>
      <c r="I160" s="46"/>
      <c r="J160" s="5"/>
      <c r="K160" s="5"/>
      <c r="L160" s="5"/>
    </row>
  </sheetData>
  <sheetProtection algorithmName="SHA-512" hashValue="cA9pBLGioL0CH+ii6sRGszi2yZ7v51Rt0iBHVPJYbv9GGG/Na3iffYFUoAnilRq2hsk++7imAc9p85zWMfADEA==" saltValue="mwq423It2eLhNOoj2LdGiA==" spinCount="100000" sheet="1" objects="1" scenarios="1"/>
  <mergeCells count="9">
    <mergeCell ref="I2:I3"/>
    <mergeCell ref="J2:L3"/>
    <mergeCell ref="M2:M3"/>
    <mergeCell ref="A2:A3"/>
    <mergeCell ref="B2:B3"/>
    <mergeCell ref="C2:C3"/>
    <mergeCell ref="D2:D3"/>
    <mergeCell ref="E2:E3"/>
    <mergeCell ref="F2:H2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35"/>
  <sheetViews>
    <sheetView tabSelected="1" zoomScaleNormal="100" workbookViewId="0">
      <selection activeCell="L24" sqref="L24"/>
    </sheetView>
  </sheetViews>
  <sheetFormatPr defaultRowHeight="21" x14ac:dyDescent="0.35"/>
  <cols>
    <col min="1" max="1" width="1.875" style="117" customWidth="1"/>
    <col min="2" max="2" width="27.875" style="136" customWidth="1"/>
    <col min="3" max="3" width="14.625" style="117" customWidth="1"/>
    <col min="4" max="4" width="25.375" style="136" customWidth="1"/>
    <col min="5" max="5" width="15.125" style="117" customWidth="1"/>
    <col min="6" max="16384" width="9" style="117"/>
  </cols>
  <sheetData>
    <row r="1" spans="1:5" x14ac:dyDescent="0.35">
      <c r="A1" s="198" t="s">
        <v>162</v>
      </c>
      <c r="B1" s="198"/>
      <c r="C1" s="198"/>
      <c r="D1" s="198"/>
      <c r="E1" s="198"/>
    </row>
    <row r="2" spans="1:5" x14ac:dyDescent="0.35">
      <c r="A2" s="198" t="s">
        <v>163</v>
      </c>
      <c r="B2" s="198"/>
      <c r="C2" s="198"/>
      <c r="D2" s="198"/>
      <c r="E2" s="198"/>
    </row>
    <row r="3" spans="1:5" x14ac:dyDescent="0.35">
      <c r="A3" s="198" t="s">
        <v>188</v>
      </c>
      <c r="B3" s="198"/>
      <c r="C3" s="198"/>
      <c r="D3" s="198"/>
      <c r="E3" s="198"/>
    </row>
    <row r="4" spans="1:5" x14ac:dyDescent="0.35">
      <c r="A4" s="89"/>
      <c r="B4" s="89"/>
      <c r="C4" s="118"/>
      <c r="D4" s="89"/>
      <c r="E4" s="119" t="s">
        <v>164</v>
      </c>
    </row>
    <row r="5" spans="1:5" x14ac:dyDescent="0.35">
      <c r="A5" s="199" t="s">
        <v>134</v>
      </c>
      <c r="B5" s="200"/>
      <c r="C5" s="203" t="s">
        <v>165</v>
      </c>
      <c r="D5" s="205" t="s">
        <v>166</v>
      </c>
      <c r="E5" s="205"/>
    </row>
    <row r="6" spans="1:5" x14ac:dyDescent="0.35">
      <c r="A6" s="201"/>
      <c r="B6" s="202"/>
      <c r="C6" s="204"/>
      <c r="D6" s="120" t="s">
        <v>167</v>
      </c>
      <c r="E6" s="121" t="s">
        <v>5</v>
      </c>
    </row>
    <row r="7" spans="1:5" x14ac:dyDescent="0.35">
      <c r="A7" s="122" t="s">
        <v>168</v>
      </c>
      <c r="B7" s="123"/>
      <c r="C7" s="124"/>
      <c r="D7" s="125"/>
      <c r="E7" s="126"/>
    </row>
    <row r="8" spans="1:5" x14ac:dyDescent="0.35">
      <c r="A8" s="127"/>
      <c r="B8" s="128" t="s">
        <v>142</v>
      </c>
      <c r="C8" s="159">
        <f>รายละเอียดงบทรัพย์สิน!E7</f>
        <v>46229305.810000002</v>
      </c>
      <c r="D8" s="129" t="s">
        <v>143</v>
      </c>
      <c r="E8" s="130">
        <f>รายละเอียดงบทรัพย์สิน!$G$7</f>
        <v>82730457.810000002</v>
      </c>
    </row>
    <row r="9" spans="1:5" x14ac:dyDescent="0.35">
      <c r="A9" s="127"/>
      <c r="B9" s="129" t="s">
        <v>144</v>
      </c>
      <c r="C9" s="159">
        <f>รายละเอียดงบทรัพย์สิน!E8</f>
        <v>17059352.369999997</v>
      </c>
      <c r="D9" s="129" t="s">
        <v>145</v>
      </c>
      <c r="E9" s="130">
        <f>รายละเอียดงบทรัพย์สิน!$G$8</f>
        <v>4470521.37</v>
      </c>
    </row>
    <row r="10" spans="1:5" x14ac:dyDescent="0.35">
      <c r="A10" s="127"/>
      <c r="B10" s="129" t="s">
        <v>172</v>
      </c>
      <c r="C10" s="159">
        <f>รายละเอียดงบทรัพย์สิน!E9</f>
        <v>3441990</v>
      </c>
      <c r="D10" s="129" t="s">
        <v>147</v>
      </c>
      <c r="E10" s="130">
        <f>รายละเอียดงบทรัพย์สิน!$G$9</f>
        <v>6491400</v>
      </c>
    </row>
    <row r="11" spans="1:5" x14ac:dyDescent="0.35">
      <c r="A11" s="131" t="s">
        <v>169</v>
      </c>
      <c r="B11" s="129"/>
      <c r="C11" s="160"/>
      <c r="E11" s="162"/>
    </row>
    <row r="12" spans="1:5" x14ac:dyDescent="0.35">
      <c r="A12" s="127"/>
      <c r="B12" s="128" t="s">
        <v>148</v>
      </c>
      <c r="C12" s="160">
        <f>รายละเอียดงบทรัพย์สิน!E11</f>
        <v>6521168</v>
      </c>
      <c r="D12" s="129"/>
      <c r="E12" s="130"/>
    </row>
    <row r="13" spans="1:5" x14ac:dyDescent="0.35">
      <c r="A13" s="127"/>
      <c r="B13" s="128" t="s">
        <v>237</v>
      </c>
      <c r="C13" s="160">
        <f>รายละเอียดงบทรัพย์สิน!E12</f>
        <v>29200</v>
      </c>
      <c r="D13" s="129"/>
      <c r="E13" s="130"/>
    </row>
    <row r="14" spans="1:5" x14ac:dyDescent="0.35">
      <c r="A14" s="127"/>
      <c r="B14" s="128" t="s">
        <v>149</v>
      </c>
      <c r="C14" s="160">
        <f>รายละเอียดงบทรัพย์สิน!E13</f>
        <v>322000</v>
      </c>
      <c r="D14" s="129"/>
      <c r="E14" s="130"/>
    </row>
    <row r="15" spans="1:5" x14ac:dyDescent="0.35">
      <c r="A15" s="127"/>
      <c r="B15" s="128" t="s">
        <v>150</v>
      </c>
      <c r="C15" s="160">
        <f>รายละเอียดงบทรัพย์สิน!E14</f>
        <v>9906750</v>
      </c>
      <c r="D15" s="129"/>
      <c r="E15" s="130"/>
    </row>
    <row r="16" spans="1:5" x14ac:dyDescent="0.35">
      <c r="A16" s="127"/>
      <c r="B16" s="128" t="s">
        <v>151</v>
      </c>
      <c r="C16" s="160">
        <f>รายละเอียดงบทรัพย์สิน!E15</f>
        <v>271450</v>
      </c>
      <c r="D16" s="129"/>
      <c r="E16" s="130"/>
    </row>
    <row r="17" spans="1:9" x14ac:dyDescent="0.35">
      <c r="A17" s="127"/>
      <c r="B17" s="128" t="s">
        <v>152</v>
      </c>
      <c r="C17" s="160">
        <f>รายละเอียดงบทรัพย์สิน!E16</f>
        <v>7800</v>
      </c>
      <c r="D17" s="129"/>
      <c r="E17" s="130"/>
    </row>
    <row r="18" spans="1:9" x14ac:dyDescent="0.35">
      <c r="A18" s="127"/>
      <c r="B18" s="128" t="s">
        <v>153</v>
      </c>
      <c r="C18" s="160">
        <f>รายละเอียดงบทรัพย์สิน!E17</f>
        <v>171200</v>
      </c>
      <c r="D18" s="129"/>
      <c r="E18" s="130"/>
    </row>
    <row r="19" spans="1:9" x14ac:dyDescent="0.35">
      <c r="A19" s="127"/>
      <c r="B19" s="128" t="s">
        <v>154</v>
      </c>
      <c r="C19" s="160">
        <f>รายละเอียดงบทรัพย์สิน!E18</f>
        <v>254400</v>
      </c>
      <c r="D19" s="129"/>
      <c r="E19" s="130"/>
    </row>
    <row r="20" spans="1:9" x14ac:dyDescent="0.35">
      <c r="A20" s="127"/>
      <c r="B20" s="128" t="s">
        <v>155</v>
      </c>
      <c r="C20" s="160">
        <f>รายละเอียดงบทรัพย์สิน!E19</f>
        <v>3895500</v>
      </c>
      <c r="D20" s="129"/>
      <c r="E20" s="130"/>
    </row>
    <row r="21" spans="1:9" x14ac:dyDescent="0.35">
      <c r="A21" s="127"/>
      <c r="B21" s="128" t="s">
        <v>156</v>
      </c>
      <c r="C21" s="160">
        <f>รายละเอียดงบทรัพย์สิน!E20</f>
        <v>643910</v>
      </c>
      <c r="D21" s="129"/>
      <c r="E21" s="130"/>
    </row>
    <row r="22" spans="1:9" x14ac:dyDescent="0.35">
      <c r="A22" s="127"/>
      <c r="B22" s="128" t="s">
        <v>157</v>
      </c>
      <c r="C22" s="160">
        <f>รายละเอียดงบทรัพย์สิน!E21</f>
        <v>1321306</v>
      </c>
      <c r="D22" s="129"/>
      <c r="E22" s="130"/>
    </row>
    <row r="23" spans="1:9" x14ac:dyDescent="0.35">
      <c r="A23" s="127"/>
      <c r="B23" s="128" t="s">
        <v>158</v>
      </c>
      <c r="C23" s="160">
        <f>รายละเอียดงบทรัพย์สิน!E22</f>
        <v>710897</v>
      </c>
      <c r="D23" s="129"/>
      <c r="E23" s="130"/>
    </row>
    <row r="24" spans="1:9" x14ac:dyDescent="0.35">
      <c r="A24" s="127"/>
      <c r="B24" s="128" t="s">
        <v>159</v>
      </c>
      <c r="C24" s="160">
        <f>รายละเอียดงบทรัพย์สิน!E23</f>
        <v>623350</v>
      </c>
      <c r="D24" s="129"/>
      <c r="E24" s="130"/>
    </row>
    <row r="25" spans="1:9" x14ac:dyDescent="0.35">
      <c r="A25" s="127"/>
      <c r="B25" s="128" t="s">
        <v>185</v>
      </c>
      <c r="C25" s="160">
        <f>รายละเอียดงบทรัพย์สิน!E24</f>
        <v>200000</v>
      </c>
      <c r="D25" s="129"/>
      <c r="E25" s="130"/>
    </row>
    <row r="26" spans="1:9" x14ac:dyDescent="0.35">
      <c r="A26" s="127"/>
      <c r="B26" s="128" t="s">
        <v>186</v>
      </c>
      <c r="C26" s="160">
        <f>รายละเอียดงบทรัพย์สิน!E25</f>
        <v>43800</v>
      </c>
      <c r="D26" s="129"/>
      <c r="E26" s="130"/>
    </row>
    <row r="27" spans="1:9" x14ac:dyDescent="0.35">
      <c r="A27" s="127"/>
      <c r="B27" s="128" t="s">
        <v>160</v>
      </c>
      <c r="C27" s="161">
        <f>รายละเอียดงบทรัพย์สิน!E26</f>
        <v>2039000</v>
      </c>
      <c r="D27" s="129"/>
      <c r="E27" s="130"/>
      <c r="H27" s="196">
        <f>C28-E28</f>
        <v>0</v>
      </c>
      <c r="I27" s="197"/>
    </row>
    <row r="28" spans="1:9" ht="21.75" thickBot="1" x14ac:dyDescent="0.4">
      <c r="A28" s="132"/>
      <c r="B28" s="163" t="s">
        <v>170</v>
      </c>
      <c r="C28" s="133">
        <f>SUM(C8:C27)</f>
        <v>93692379.180000007</v>
      </c>
      <c r="D28" s="134"/>
      <c r="E28" s="135">
        <f>SUM(E8:E27)</f>
        <v>93692379.180000007</v>
      </c>
      <c r="H28" s="197"/>
      <c r="I28" s="197"/>
    </row>
    <row r="29" spans="1:9" ht="21.75" thickTop="1" x14ac:dyDescent="0.35"/>
    <row r="35" ht="30" customHeight="1" x14ac:dyDescent="0.35"/>
  </sheetData>
  <sheetProtection algorithmName="SHA-512" hashValue="Cd1Di8NhimOYYsd5/153ACjklWC3YNo/FzBXMoFaHAZcl7OtbfM+HBeyvjhq8NKNz5kUpt0U5a2JB9oirKJDRg==" saltValue="7uG/ITnAGLxwO4ROoqTQNQ==" spinCount="100000" sheet="1" objects="1" scenarios="1" formatCells="0" formatColumns="0" formatRows="0" insertColumns="0" insertRows="0" insertHyperlinks="0" deleteColumns="0" deleteRows="0" sort="0" autoFilter="0" pivotTables="0"/>
  <mergeCells count="7">
    <mergeCell ref="H27:I28"/>
    <mergeCell ref="A1:E1"/>
    <mergeCell ref="A2:E2"/>
    <mergeCell ref="A3:E3"/>
    <mergeCell ref="A5:B6"/>
    <mergeCell ref="C5:C6"/>
    <mergeCell ref="D5:E5"/>
  </mergeCells>
  <pageMargins left="0.51" right="0.17" top="0.36" bottom="0.24" header="0.16" footer="0.17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28"/>
  <sheetViews>
    <sheetView zoomScaleNormal="100" workbookViewId="0">
      <selection activeCell="E50" sqref="E50"/>
    </sheetView>
  </sheetViews>
  <sheetFormatPr defaultRowHeight="21" x14ac:dyDescent="0.35"/>
  <cols>
    <col min="1" max="1" width="36" style="90" customWidth="1"/>
    <col min="2" max="5" width="13.75" style="94" customWidth="1"/>
    <col min="6" max="6" width="17.625" style="90" customWidth="1"/>
    <col min="7" max="7" width="14" style="94" customWidth="1"/>
    <col min="8" max="16384" width="9" style="90"/>
  </cols>
  <sheetData>
    <row r="1" spans="1:8" x14ac:dyDescent="0.35">
      <c r="A1" s="198" t="s">
        <v>132</v>
      </c>
      <c r="B1" s="198"/>
      <c r="C1" s="198"/>
      <c r="D1" s="198"/>
      <c r="E1" s="198"/>
      <c r="F1" s="198"/>
      <c r="G1" s="198"/>
    </row>
    <row r="2" spans="1:8" x14ac:dyDescent="0.35">
      <c r="A2" s="198" t="s">
        <v>133</v>
      </c>
      <c r="B2" s="198"/>
      <c r="C2" s="198"/>
      <c r="D2" s="198"/>
      <c r="E2" s="198"/>
      <c r="F2" s="198"/>
      <c r="G2" s="198"/>
    </row>
    <row r="3" spans="1:8" x14ac:dyDescent="0.35">
      <c r="A3" s="198" t="s">
        <v>188</v>
      </c>
      <c r="B3" s="198"/>
      <c r="C3" s="198"/>
      <c r="D3" s="198"/>
      <c r="E3" s="198"/>
      <c r="F3" s="198"/>
      <c r="G3" s="198"/>
    </row>
    <row r="4" spans="1:8" s="93" customFormat="1" x14ac:dyDescent="0.35">
      <c r="A4" s="205" t="s">
        <v>134</v>
      </c>
      <c r="B4" s="97" t="s">
        <v>135</v>
      </c>
      <c r="C4" s="97" t="s">
        <v>136</v>
      </c>
      <c r="D4" s="97" t="s">
        <v>137</v>
      </c>
      <c r="E4" s="97" t="s">
        <v>138</v>
      </c>
      <c r="F4" s="98" t="s">
        <v>139</v>
      </c>
      <c r="G4" s="213" t="s">
        <v>5</v>
      </c>
    </row>
    <row r="5" spans="1:8" s="93" customFormat="1" x14ac:dyDescent="0.35">
      <c r="A5" s="212"/>
      <c r="B5" s="99" t="s">
        <v>175</v>
      </c>
      <c r="C5" s="97" t="s">
        <v>234</v>
      </c>
      <c r="D5" s="97" t="s">
        <v>234</v>
      </c>
      <c r="E5" s="97" t="s">
        <v>234</v>
      </c>
      <c r="F5" s="98" t="s">
        <v>140</v>
      </c>
      <c r="G5" s="213"/>
    </row>
    <row r="6" spans="1:8" x14ac:dyDescent="0.35">
      <c r="A6" s="100" t="s">
        <v>141</v>
      </c>
      <c r="B6" s="101"/>
      <c r="C6" s="101"/>
      <c r="D6" s="101"/>
      <c r="E6" s="101"/>
      <c r="F6" s="102"/>
      <c r="G6" s="101"/>
    </row>
    <row r="7" spans="1:8" s="106" customFormat="1" x14ac:dyDescent="0.35">
      <c r="A7" s="103" t="s">
        <v>142</v>
      </c>
      <c r="B7" s="104">
        <v>46229305.810000002</v>
      </c>
      <c r="C7" s="104"/>
      <c r="D7" s="137"/>
      <c r="E7" s="104">
        <f>B7+C7-D7</f>
        <v>46229305.810000002</v>
      </c>
      <c r="F7" s="103" t="s">
        <v>143</v>
      </c>
      <c r="G7" s="104">
        <f>80733867.81+1996590</f>
        <v>82730457.810000002</v>
      </c>
      <c r="H7" s="105"/>
    </row>
    <row r="8" spans="1:8" s="106" customFormat="1" x14ac:dyDescent="0.35">
      <c r="A8" s="107" t="s">
        <v>144</v>
      </c>
      <c r="B8" s="104">
        <v>16659352.369999999</v>
      </c>
      <c r="C8" s="104">
        <f>สรุป!$D$4</f>
        <v>400000</v>
      </c>
      <c r="D8" s="137"/>
      <c r="E8" s="104">
        <f t="shared" ref="E8:E26" si="0">B8+C8-D8</f>
        <v>17059352.369999997</v>
      </c>
      <c r="F8" s="103" t="s">
        <v>145</v>
      </c>
      <c r="G8" s="104">
        <f>4441321.37+29200</f>
        <v>4470521.37</v>
      </c>
      <c r="H8" s="105"/>
    </row>
    <row r="9" spans="1:8" s="106" customFormat="1" x14ac:dyDescent="0.35">
      <c r="A9" s="107" t="s">
        <v>172</v>
      </c>
      <c r="B9" s="104">
        <v>3441990</v>
      </c>
      <c r="C9" s="104"/>
      <c r="D9" s="137"/>
      <c r="E9" s="104">
        <f t="shared" si="0"/>
        <v>3441990</v>
      </c>
      <c r="F9" s="103" t="s">
        <v>147</v>
      </c>
      <c r="G9" s="104">
        <v>6491400</v>
      </c>
      <c r="H9" s="105"/>
    </row>
    <row r="10" spans="1:8" s="106" customFormat="1" x14ac:dyDescent="0.35">
      <c r="A10" s="108" t="s">
        <v>146</v>
      </c>
      <c r="B10" s="104"/>
      <c r="C10" s="104"/>
      <c r="D10" s="137"/>
      <c r="E10" s="104"/>
      <c r="F10" s="103"/>
      <c r="G10" s="104"/>
      <c r="H10" s="105"/>
    </row>
    <row r="11" spans="1:8" s="106" customFormat="1" x14ac:dyDescent="0.35">
      <c r="A11" s="103" t="s">
        <v>148</v>
      </c>
      <c r="B11" s="104">
        <v>5578198</v>
      </c>
      <c r="C11" s="104">
        <f>สรุป!$D$21</f>
        <v>942970</v>
      </c>
      <c r="D11" s="137"/>
      <c r="E11" s="104">
        <f t="shared" si="0"/>
        <v>6521168</v>
      </c>
      <c r="F11" s="103"/>
      <c r="G11" s="104"/>
      <c r="H11" s="105"/>
    </row>
    <row r="12" spans="1:8" s="106" customFormat="1" x14ac:dyDescent="0.35">
      <c r="A12" s="103" t="s">
        <v>237</v>
      </c>
      <c r="B12" s="104">
        <v>0</v>
      </c>
      <c r="C12" s="104">
        <f>สรุป!$D$53</f>
        <v>29200</v>
      </c>
      <c r="D12" s="137"/>
      <c r="E12" s="104">
        <f t="shared" si="0"/>
        <v>29200</v>
      </c>
      <c r="F12" s="103"/>
      <c r="G12" s="104"/>
      <c r="H12" s="105"/>
    </row>
    <row r="13" spans="1:8" s="106" customFormat="1" x14ac:dyDescent="0.35">
      <c r="A13" s="103" t="s">
        <v>149</v>
      </c>
      <c r="B13" s="104">
        <v>322000</v>
      </c>
      <c r="C13" s="104"/>
      <c r="D13" s="137"/>
      <c r="E13" s="104">
        <f t="shared" si="0"/>
        <v>322000</v>
      </c>
      <c r="F13" s="103"/>
      <c r="G13" s="104"/>
      <c r="H13" s="105"/>
    </row>
    <row r="14" spans="1:8" s="106" customFormat="1" x14ac:dyDescent="0.35">
      <c r="A14" s="103" t="s">
        <v>150</v>
      </c>
      <c r="B14" s="104">
        <v>9906750</v>
      </c>
      <c r="C14" s="104"/>
      <c r="D14" s="137"/>
      <c r="E14" s="104">
        <f t="shared" si="0"/>
        <v>9906750</v>
      </c>
      <c r="F14" s="107"/>
      <c r="G14" s="104"/>
      <c r="H14" s="105"/>
    </row>
    <row r="15" spans="1:8" s="106" customFormat="1" x14ac:dyDescent="0.35">
      <c r="A15" s="103" t="s">
        <v>151</v>
      </c>
      <c r="B15" s="104">
        <v>222100</v>
      </c>
      <c r="C15" s="104">
        <f>สรุป!$D$26</f>
        <v>49350</v>
      </c>
      <c r="D15" s="137"/>
      <c r="E15" s="104">
        <f t="shared" si="0"/>
        <v>271450</v>
      </c>
      <c r="F15" s="107"/>
      <c r="G15" s="104"/>
      <c r="H15" s="105"/>
    </row>
    <row r="16" spans="1:8" s="106" customFormat="1" x14ac:dyDescent="0.35">
      <c r="A16" s="103" t="s">
        <v>152</v>
      </c>
      <c r="B16" s="104">
        <v>7800</v>
      </c>
      <c r="C16" s="104"/>
      <c r="D16" s="137"/>
      <c r="E16" s="104">
        <f t="shared" si="0"/>
        <v>7800</v>
      </c>
      <c r="F16" s="107"/>
      <c r="G16" s="104"/>
      <c r="H16" s="105"/>
    </row>
    <row r="17" spans="1:10" s="106" customFormat="1" x14ac:dyDescent="0.35">
      <c r="A17" s="103" t="s">
        <v>153</v>
      </c>
      <c r="B17" s="104">
        <v>171200</v>
      </c>
      <c r="C17" s="104"/>
      <c r="D17" s="137"/>
      <c r="E17" s="104">
        <f t="shared" si="0"/>
        <v>171200</v>
      </c>
      <c r="F17" s="107"/>
      <c r="G17" s="104"/>
      <c r="H17" s="105"/>
    </row>
    <row r="18" spans="1:10" s="106" customFormat="1" x14ac:dyDescent="0.35">
      <c r="A18" s="103" t="s">
        <v>154</v>
      </c>
      <c r="B18" s="104">
        <v>254400</v>
      </c>
      <c r="C18" s="104"/>
      <c r="D18" s="137"/>
      <c r="E18" s="104">
        <f t="shared" si="0"/>
        <v>254400</v>
      </c>
      <c r="F18" s="107"/>
      <c r="G18" s="104"/>
      <c r="H18" s="105"/>
    </row>
    <row r="19" spans="1:10" s="106" customFormat="1" x14ac:dyDescent="0.35">
      <c r="A19" s="103" t="s">
        <v>155</v>
      </c>
      <c r="B19" s="104">
        <v>3895500</v>
      </c>
      <c r="C19" s="104"/>
      <c r="D19" s="137"/>
      <c r="E19" s="104">
        <f t="shared" si="0"/>
        <v>3895500</v>
      </c>
      <c r="F19" s="107"/>
      <c r="G19" s="104"/>
      <c r="H19" s="105"/>
    </row>
    <row r="20" spans="1:10" s="112" customFormat="1" x14ac:dyDescent="0.35">
      <c r="A20" s="103" t="s">
        <v>156</v>
      </c>
      <c r="B20" s="157">
        <v>606960</v>
      </c>
      <c r="C20" s="157">
        <f>สรุป!$D$30</f>
        <v>36950</v>
      </c>
      <c r="D20" s="138"/>
      <c r="E20" s="104">
        <f t="shared" si="0"/>
        <v>643910</v>
      </c>
      <c r="F20" s="109"/>
      <c r="G20" s="110"/>
      <c r="H20" s="111"/>
    </row>
    <row r="21" spans="1:10" s="112" customFormat="1" x14ac:dyDescent="0.35">
      <c r="A21" s="103" t="s">
        <v>157</v>
      </c>
      <c r="B21" s="157">
        <v>1321306</v>
      </c>
      <c r="C21" s="157"/>
      <c r="D21" s="138"/>
      <c r="E21" s="104">
        <f t="shared" si="0"/>
        <v>1321306</v>
      </c>
      <c r="F21" s="109"/>
      <c r="G21" s="110"/>
      <c r="H21" s="111"/>
    </row>
    <row r="22" spans="1:10" s="106" customFormat="1" x14ac:dyDescent="0.35">
      <c r="A22" s="103" t="s">
        <v>158</v>
      </c>
      <c r="B22" s="104">
        <v>703097</v>
      </c>
      <c r="C22" s="104">
        <f>สรุป!$D$56</f>
        <v>7800</v>
      </c>
      <c r="D22" s="137"/>
      <c r="E22" s="104">
        <f t="shared" si="0"/>
        <v>710897</v>
      </c>
      <c r="F22" s="107"/>
      <c r="G22" s="104"/>
      <c r="H22" s="105"/>
    </row>
    <row r="23" spans="1:10" s="106" customFormat="1" x14ac:dyDescent="0.35">
      <c r="A23" s="103" t="s">
        <v>159</v>
      </c>
      <c r="B23" s="104">
        <v>440900</v>
      </c>
      <c r="C23" s="104">
        <f>สรุป!$D$38</f>
        <v>182450</v>
      </c>
      <c r="D23" s="137"/>
      <c r="E23" s="104">
        <f t="shared" si="0"/>
        <v>623350</v>
      </c>
      <c r="F23" s="107"/>
      <c r="G23" s="104"/>
      <c r="H23" s="105"/>
      <c r="I23" s="206"/>
      <c r="J23" s="207"/>
    </row>
    <row r="24" spans="1:10" s="106" customFormat="1" x14ac:dyDescent="0.35">
      <c r="A24" s="103" t="s">
        <v>185</v>
      </c>
      <c r="B24" s="114">
        <v>0</v>
      </c>
      <c r="C24" s="114">
        <f>สรุป!$D$47</f>
        <v>200000</v>
      </c>
      <c r="D24" s="139"/>
      <c r="E24" s="104">
        <f t="shared" si="0"/>
        <v>200000</v>
      </c>
      <c r="F24" s="115"/>
      <c r="G24" s="114"/>
      <c r="H24" s="105"/>
      <c r="I24" s="164"/>
      <c r="J24" s="165"/>
    </row>
    <row r="25" spans="1:10" s="106" customFormat="1" x14ac:dyDescent="0.35">
      <c r="A25" s="103" t="s">
        <v>186</v>
      </c>
      <c r="B25" s="114">
        <v>0</v>
      </c>
      <c r="C25" s="114">
        <f>สรุป!$D$50</f>
        <v>43800</v>
      </c>
      <c r="D25" s="139"/>
      <c r="E25" s="104">
        <f t="shared" si="0"/>
        <v>43800</v>
      </c>
      <c r="F25" s="115"/>
      <c r="G25" s="114"/>
      <c r="H25" s="105"/>
      <c r="I25" s="164"/>
      <c r="J25" s="165"/>
    </row>
    <row r="26" spans="1:10" s="106" customFormat="1" x14ac:dyDescent="0.35">
      <c r="A26" s="113" t="s">
        <v>160</v>
      </c>
      <c r="B26" s="114">
        <v>1905730</v>
      </c>
      <c r="C26" s="114">
        <f>สรุป!$D$44</f>
        <v>133270</v>
      </c>
      <c r="D26" s="139"/>
      <c r="E26" s="104">
        <f t="shared" si="0"/>
        <v>2039000</v>
      </c>
      <c r="F26" s="115"/>
      <c r="G26" s="114"/>
      <c r="H26" s="105"/>
      <c r="I26" s="206"/>
      <c r="J26" s="207"/>
    </row>
    <row r="27" spans="1:10" s="92" customFormat="1" ht="21.75" thickBot="1" x14ac:dyDescent="0.4">
      <c r="A27" s="98" t="s">
        <v>161</v>
      </c>
      <c r="B27" s="158">
        <f>SUM(B7:B26)</f>
        <v>91666589.180000007</v>
      </c>
      <c r="C27" s="158">
        <f>SUM(C7:C26)</f>
        <v>2025790</v>
      </c>
      <c r="D27" s="158">
        <f>SUM(D7:D26)</f>
        <v>0</v>
      </c>
      <c r="E27" s="158">
        <f>SUM(E7:E26)</f>
        <v>93692379.180000007</v>
      </c>
      <c r="F27" s="158"/>
      <c r="G27" s="158">
        <f>SUM(G7:G26)</f>
        <v>93692379.180000007</v>
      </c>
      <c r="I27" s="208">
        <f>E27-G27</f>
        <v>0</v>
      </c>
      <c r="J27" s="209"/>
    </row>
    <row r="28" spans="1:10" ht="21.75" thickTop="1" x14ac:dyDescent="0.35">
      <c r="A28" s="116"/>
      <c r="B28" s="95"/>
      <c r="C28" s="95"/>
      <c r="D28" s="95"/>
      <c r="E28" s="95"/>
      <c r="F28" s="96"/>
      <c r="G28" s="95"/>
      <c r="I28" s="210"/>
      <c r="J28" s="211"/>
    </row>
  </sheetData>
  <sheetProtection algorithmName="SHA-512" hashValue="I3diTozc6fc6Coxaog5thr0GYImc+y5bPwPs5alI4TaoIIW1/jXo8cftvchdRXB53x9Ni8axXapE+ZTWINuLDg==" saltValue="Iuz1QFzewgf3htsIt7YKlQ==" spinCount="100000" sheet="1" objects="1" scenarios="1" formatCells="0" formatColumns="0" formatRows="0" insertColumns="0" insertRows="0" insertHyperlinks="0" deleteColumns="0" deleteRows="0" sort="0" autoFilter="0" pivotTables="0"/>
  <mergeCells count="9">
    <mergeCell ref="I26:J26"/>
    <mergeCell ref="I27:J27"/>
    <mergeCell ref="I28:J28"/>
    <mergeCell ref="A1:G1"/>
    <mergeCell ref="A2:G2"/>
    <mergeCell ref="A3:G3"/>
    <mergeCell ref="A4:A5"/>
    <mergeCell ref="G4:G5"/>
    <mergeCell ref="I23:J23"/>
  </mergeCells>
  <pageMargins left="0.7" right="0.7" top="0.53" bottom="0.27" header="0.3" footer="0.17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A149"/>
  <sheetViews>
    <sheetView topLeftCell="A28" zoomScaleNormal="100" workbookViewId="0">
      <selection activeCell="G44" sqref="G44"/>
    </sheetView>
  </sheetViews>
  <sheetFormatPr defaultRowHeight="21" x14ac:dyDescent="0.35"/>
  <cols>
    <col min="1" max="1" width="4.5" style="168" customWidth="1"/>
    <col min="2" max="2" width="100.875" style="91" customWidth="1"/>
    <col min="3" max="3" width="9.25" style="91" customWidth="1"/>
    <col min="4" max="4" width="12.5" style="91" customWidth="1"/>
    <col min="5" max="5" width="4.5" style="91" customWidth="1"/>
    <col min="6" max="6" width="20.75" style="91" customWidth="1"/>
    <col min="7" max="7" width="17.125" style="91" customWidth="1"/>
    <col min="8" max="16384" width="9" style="91"/>
  </cols>
  <sheetData>
    <row r="1" spans="1:27" ht="23.25" x14ac:dyDescent="0.35">
      <c r="B1" s="214" t="s">
        <v>187</v>
      </c>
      <c r="C1" s="214"/>
      <c r="D1" s="214"/>
      <c r="E1" s="214"/>
      <c r="F1" s="214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</row>
    <row r="2" spans="1:27" x14ac:dyDescent="0.35">
      <c r="B2" s="167" t="s">
        <v>121</v>
      </c>
      <c r="C2" s="167" t="s">
        <v>122</v>
      </c>
      <c r="D2" s="198" t="s">
        <v>5</v>
      </c>
      <c r="E2" s="198"/>
      <c r="F2" s="167" t="s">
        <v>123</v>
      </c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</row>
    <row r="3" spans="1:27" x14ac:dyDescent="0.35">
      <c r="A3" s="168">
        <v>1</v>
      </c>
      <c r="B3" s="176" t="s">
        <v>184</v>
      </c>
      <c r="C3" s="90" t="s">
        <v>124</v>
      </c>
      <c r="D3" s="183">
        <v>400000</v>
      </c>
      <c r="E3" s="90" t="s">
        <v>125</v>
      </c>
      <c r="F3" s="182" t="s">
        <v>189</v>
      </c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</row>
    <row r="4" spans="1:27" s="175" customFormat="1" ht="21.75" thickBot="1" x14ac:dyDescent="0.4">
      <c r="A4" s="167"/>
      <c r="B4" s="177"/>
      <c r="C4" s="92"/>
      <c r="D4" s="178">
        <f>SUM(D3:D3)</f>
        <v>400000</v>
      </c>
      <c r="E4" s="179" t="s">
        <v>125</v>
      </c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</row>
    <row r="5" spans="1:27" ht="21.75" thickTop="1" x14ac:dyDescent="0.35">
      <c r="B5" s="167" t="s">
        <v>127</v>
      </c>
      <c r="C5" s="167" t="s">
        <v>122</v>
      </c>
      <c r="D5" s="198" t="s">
        <v>5</v>
      </c>
      <c r="E5" s="198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</row>
    <row r="6" spans="1:27" x14ac:dyDescent="0.35">
      <c r="A6" s="168">
        <v>1</v>
      </c>
      <c r="B6" s="90" t="s">
        <v>213</v>
      </c>
      <c r="C6" s="168" t="s">
        <v>210</v>
      </c>
      <c r="D6" s="94">
        <v>19980</v>
      </c>
      <c r="E6" s="90" t="s">
        <v>125</v>
      </c>
      <c r="F6" s="90" t="s">
        <v>126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</row>
    <row r="7" spans="1:27" x14ac:dyDescent="0.35">
      <c r="A7" s="168">
        <v>2</v>
      </c>
      <c r="B7" s="90" t="s">
        <v>214</v>
      </c>
      <c r="C7" s="168" t="s">
        <v>205</v>
      </c>
      <c r="D7" s="94">
        <v>39960</v>
      </c>
      <c r="E7" s="90" t="s">
        <v>125</v>
      </c>
      <c r="F7" s="90" t="s">
        <v>126</v>
      </c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</row>
    <row r="8" spans="1:27" x14ac:dyDescent="0.35">
      <c r="A8" s="168">
        <v>3</v>
      </c>
      <c r="B8" s="90" t="s">
        <v>211</v>
      </c>
      <c r="C8" s="168" t="s">
        <v>182</v>
      </c>
      <c r="D8" s="94">
        <v>119940</v>
      </c>
      <c r="E8" s="90" t="s">
        <v>125</v>
      </c>
      <c r="F8" s="90" t="s">
        <v>126</v>
      </c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</row>
    <row r="9" spans="1:27" x14ac:dyDescent="0.35">
      <c r="A9" s="168">
        <v>4</v>
      </c>
      <c r="B9" s="90" t="s">
        <v>212</v>
      </c>
      <c r="C9" s="168" t="s">
        <v>176</v>
      </c>
      <c r="D9" s="94">
        <v>19990</v>
      </c>
      <c r="E9" s="90" t="s">
        <v>125</v>
      </c>
      <c r="F9" s="90" t="s">
        <v>126</v>
      </c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7" x14ac:dyDescent="0.35">
      <c r="A10" s="168">
        <v>5</v>
      </c>
      <c r="B10" s="90" t="s">
        <v>225</v>
      </c>
      <c r="C10" s="168" t="s">
        <v>183</v>
      </c>
      <c r="D10" s="94">
        <v>11000</v>
      </c>
      <c r="E10" s="90" t="s">
        <v>125</v>
      </c>
      <c r="F10" s="90" t="s">
        <v>126</v>
      </c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</row>
    <row r="11" spans="1:27" x14ac:dyDescent="0.35">
      <c r="A11" s="168">
        <v>6</v>
      </c>
      <c r="B11" s="90" t="s">
        <v>195</v>
      </c>
      <c r="C11" s="168" t="s">
        <v>196</v>
      </c>
      <c r="D11" s="94">
        <v>38500</v>
      </c>
      <c r="E11" s="90" t="s">
        <v>125</v>
      </c>
      <c r="F11" s="90" t="s">
        <v>126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7" x14ac:dyDescent="0.35">
      <c r="A12" s="168">
        <v>7</v>
      </c>
      <c r="B12" s="90" t="s">
        <v>215</v>
      </c>
      <c r="C12" s="168" t="s">
        <v>183</v>
      </c>
      <c r="D12" s="94">
        <v>10000</v>
      </c>
      <c r="E12" s="90" t="s">
        <v>125</v>
      </c>
      <c r="F12" s="90" t="s">
        <v>126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</row>
    <row r="13" spans="1:27" x14ac:dyDescent="0.35">
      <c r="A13" s="168">
        <v>8</v>
      </c>
      <c r="B13" s="90" t="s">
        <v>216</v>
      </c>
      <c r="C13" s="168" t="s">
        <v>183</v>
      </c>
      <c r="D13" s="94">
        <v>15800</v>
      </c>
      <c r="E13" s="90" t="s">
        <v>125</v>
      </c>
      <c r="F13" s="90" t="s">
        <v>126</v>
      </c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</row>
    <row r="14" spans="1:27" x14ac:dyDescent="0.35">
      <c r="A14" s="168">
        <v>9</v>
      </c>
      <c r="B14" s="90" t="s">
        <v>227</v>
      </c>
      <c r="C14" s="168" t="s">
        <v>197</v>
      </c>
      <c r="D14" s="94">
        <v>342000</v>
      </c>
      <c r="E14" s="90" t="s">
        <v>125</v>
      </c>
      <c r="F14" s="90" t="s">
        <v>126</v>
      </c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</row>
    <row r="15" spans="1:27" x14ac:dyDescent="0.35">
      <c r="A15" s="168">
        <v>10</v>
      </c>
      <c r="B15" s="90" t="s">
        <v>226</v>
      </c>
      <c r="C15" s="168" t="s">
        <v>218</v>
      </c>
      <c r="D15" s="94">
        <v>96000</v>
      </c>
      <c r="E15" s="90" t="s">
        <v>125</v>
      </c>
      <c r="F15" s="90" t="s">
        <v>126</v>
      </c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</row>
    <row r="16" spans="1:27" x14ac:dyDescent="0.35">
      <c r="A16" s="168">
        <v>11</v>
      </c>
      <c r="B16" s="90" t="s">
        <v>228</v>
      </c>
      <c r="C16" s="168" t="s">
        <v>128</v>
      </c>
      <c r="D16" s="94">
        <v>48000</v>
      </c>
      <c r="E16" s="90" t="s">
        <v>125</v>
      </c>
      <c r="F16" s="90" t="s">
        <v>126</v>
      </c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</row>
    <row r="17" spans="1:27" x14ac:dyDescent="0.35">
      <c r="A17" s="168">
        <v>12</v>
      </c>
      <c r="B17" s="90" t="s">
        <v>233</v>
      </c>
      <c r="C17" s="168" t="s">
        <v>128</v>
      </c>
      <c r="D17" s="94">
        <v>48000</v>
      </c>
      <c r="E17" s="90" t="s">
        <v>125</v>
      </c>
      <c r="F17" s="90" t="s">
        <v>126</v>
      </c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</row>
    <row r="18" spans="1:27" x14ac:dyDescent="0.35">
      <c r="A18" s="168">
        <v>13</v>
      </c>
      <c r="B18" s="90" t="s">
        <v>230</v>
      </c>
      <c r="C18" s="168" t="s">
        <v>128</v>
      </c>
      <c r="D18" s="94">
        <v>34800</v>
      </c>
      <c r="E18" s="90" t="s">
        <v>125</v>
      </c>
      <c r="F18" s="90" t="s">
        <v>126</v>
      </c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</row>
    <row r="19" spans="1:27" x14ac:dyDescent="0.35">
      <c r="A19" s="168">
        <v>14</v>
      </c>
      <c r="B19" s="90" t="s">
        <v>198</v>
      </c>
      <c r="C19" s="168" t="s">
        <v>128</v>
      </c>
      <c r="D19" s="94">
        <v>50000</v>
      </c>
      <c r="E19" s="90" t="s">
        <v>125</v>
      </c>
      <c r="F19" s="90" t="s">
        <v>126</v>
      </c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</row>
    <row r="20" spans="1:27" x14ac:dyDescent="0.35">
      <c r="A20" s="168">
        <v>15</v>
      </c>
      <c r="B20" s="90" t="s">
        <v>232</v>
      </c>
      <c r="C20" s="168" t="s">
        <v>128</v>
      </c>
      <c r="D20" s="94">
        <v>49000</v>
      </c>
      <c r="E20" s="90" t="s">
        <v>125</v>
      </c>
      <c r="F20" s="90" t="s">
        <v>126</v>
      </c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</row>
    <row r="21" spans="1:27" s="175" customFormat="1" ht="21.75" thickBot="1" x14ac:dyDescent="0.4">
      <c r="A21" s="167"/>
      <c r="B21" s="177"/>
      <c r="C21" s="180"/>
      <c r="D21" s="181">
        <f>SUM(D6:D20)</f>
        <v>942970</v>
      </c>
      <c r="E21" s="179" t="s">
        <v>125</v>
      </c>
      <c r="F21" s="92"/>
      <c r="G21" s="92"/>
      <c r="H21" s="92"/>
      <c r="I21" s="92"/>
      <c r="J21" s="92"/>
      <c r="K21" s="92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  <c r="W21" s="92"/>
      <c r="X21" s="92"/>
      <c r="Y21" s="92"/>
      <c r="Z21" s="92"/>
      <c r="AA21" s="92"/>
    </row>
    <row r="22" spans="1:27" ht="21.75" thickTop="1" x14ac:dyDescent="0.35">
      <c r="B22" s="167" t="s">
        <v>129</v>
      </c>
      <c r="C22" s="167" t="s">
        <v>122</v>
      </c>
      <c r="D22" s="198" t="s">
        <v>5</v>
      </c>
      <c r="E22" s="198"/>
      <c r="F22" s="167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</row>
    <row r="23" spans="1:27" x14ac:dyDescent="0.35">
      <c r="A23" s="168">
        <v>1</v>
      </c>
      <c r="B23" s="90" t="s">
        <v>208</v>
      </c>
      <c r="C23" s="168" t="s">
        <v>130</v>
      </c>
      <c r="D23" s="94">
        <v>9990</v>
      </c>
      <c r="E23" s="90" t="s">
        <v>125</v>
      </c>
      <c r="F23" s="90" t="s">
        <v>126</v>
      </c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</row>
    <row r="24" spans="1:27" x14ac:dyDescent="0.35">
      <c r="A24" s="168">
        <v>2</v>
      </c>
      <c r="B24" s="90" t="s">
        <v>209</v>
      </c>
      <c r="C24" s="168" t="s">
        <v>180</v>
      </c>
      <c r="D24" s="95">
        <v>29960</v>
      </c>
      <c r="E24" s="96" t="s">
        <v>125</v>
      </c>
      <c r="F24" s="90" t="s">
        <v>126</v>
      </c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</row>
    <row r="25" spans="1:27" s="175" customFormat="1" x14ac:dyDescent="0.35">
      <c r="A25" s="168">
        <v>3</v>
      </c>
      <c r="B25" s="90" t="s">
        <v>204</v>
      </c>
      <c r="C25" s="168" t="s">
        <v>176</v>
      </c>
      <c r="D25" s="95">
        <v>9400</v>
      </c>
      <c r="E25" s="96" t="s">
        <v>125</v>
      </c>
      <c r="F25" s="90" t="s">
        <v>126</v>
      </c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</row>
    <row r="26" spans="1:27" s="175" customFormat="1" ht="21.75" thickBot="1" x14ac:dyDescent="0.4">
      <c r="A26" s="167"/>
      <c r="B26" s="90"/>
      <c r="C26" s="167"/>
      <c r="D26" s="178">
        <f>SUM(D23:D25)</f>
        <v>49350</v>
      </c>
      <c r="E26" s="179" t="s">
        <v>125</v>
      </c>
      <c r="F26" s="90"/>
      <c r="G26" s="92"/>
      <c r="H26" s="92"/>
      <c r="I26" s="92"/>
      <c r="J26" s="92"/>
      <c r="K26" s="92"/>
      <c r="L26" s="92"/>
      <c r="M26" s="92"/>
      <c r="N26" s="92"/>
      <c r="O26" s="92"/>
      <c r="P26" s="92"/>
      <c r="Q26" s="92"/>
      <c r="R26" s="92"/>
      <c r="S26" s="92"/>
      <c r="T26" s="92"/>
      <c r="U26" s="92"/>
      <c r="V26" s="92"/>
      <c r="W26" s="92"/>
      <c r="X26" s="92"/>
      <c r="Y26" s="92"/>
      <c r="Z26" s="92"/>
      <c r="AA26" s="92"/>
    </row>
    <row r="27" spans="1:27" ht="21.75" thickTop="1" x14ac:dyDescent="0.35">
      <c r="B27" s="167" t="s">
        <v>174</v>
      </c>
      <c r="C27" s="167" t="s">
        <v>122</v>
      </c>
      <c r="D27" s="198" t="s">
        <v>5</v>
      </c>
      <c r="E27" s="198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</row>
    <row r="28" spans="1:27" s="174" customFormat="1" x14ac:dyDescent="0.35">
      <c r="A28" s="170">
        <v>1</v>
      </c>
      <c r="B28" s="171" t="s">
        <v>206</v>
      </c>
      <c r="C28" s="170" t="s">
        <v>128</v>
      </c>
      <c r="D28" s="172">
        <v>17650</v>
      </c>
      <c r="E28" s="173" t="s">
        <v>125</v>
      </c>
      <c r="F28" s="90" t="s">
        <v>126</v>
      </c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</row>
    <row r="29" spans="1:27" s="174" customFormat="1" x14ac:dyDescent="0.35">
      <c r="A29" s="170">
        <v>2</v>
      </c>
      <c r="B29" s="171" t="s">
        <v>207</v>
      </c>
      <c r="C29" s="170" t="s">
        <v>128</v>
      </c>
      <c r="D29" s="172">
        <v>19300</v>
      </c>
      <c r="E29" s="173" t="s">
        <v>125</v>
      </c>
      <c r="F29" s="90" t="s">
        <v>126</v>
      </c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</row>
    <row r="30" spans="1:27" s="175" customFormat="1" ht="21.75" thickBot="1" x14ac:dyDescent="0.4">
      <c r="A30" s="167"/>
      <c r="B30" s="92"/>
      <c r="C30" s="167"/>
      <c r="D30" s="178">
        <f>SUM(D28:D29)</f>
        <v>36950</v>
      </c>
      <c r="E30" s="179" t="s">
        <v>125</v>
      </c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2"/>
      <c r="Z30" s="92"/>
      <c r="AA30" s="92"/>
    </row>
    <row r="31" spans="1:27" ht="21.75" thickTop="1" x14ac:dyDescent="0.35">
      <c r="B31" s="167" t="s">
        <v>131</v>
      </c>
      <c r="C31" s="167" t="s">
        <v>122</v>
      </c>
      <c r="D31" s="198" t="s">
        <v>5</v>
      </c>
      <c r="E31" s="198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</row>
    <row r="32" spans="1:27" x14ac:dyDescent="0.35">
      <c r="A32" s="168">
        <v>1</v>
      </c>
      <c r="B32" s="90" t="s">
        <v>223</v>
      </c>
      <c r="C32" s="168" t="s">
        <v>197</v>
      </c>
      <c r="D32" s="94">
        <v>96000</v>
      </c>
      <c r="E32" s="90" t="s">
        <v>125</v>
      </c>
      <c r="F32" s="90" t="s">
        <v>126</v>
      </c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</row>
    <row r="33" spans="1:27" x14ac:dyDescent="0.35">
      <c r="A33" s="168">
        <v>2</v>
      </c>
      <c r="B33" s="90" t="s">
        <v>217</v>
      </c>
      <c r="C33" s="168" t="s">
        <v>218</v>
      </c>
      <c r="D33" s="94">
        <v>32000</v>
      </c>
      <c r="E33" s="90" t="s">
        <v>125</v>
      </c>
      <c r="F33" s="90" t="s">
        <v>126</v>
      </c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</row>
    <row r="34" spans="1:27" x14ac:dyDescent="0.35">
      <c r="A34" s="168">
        <v>3</v>
      </c>
      <c r="B34" s="90" t="s">
        <v>219</v>
      </c>
      <c r="C34" s="168" t="s">
        <v>179</v>
      </c>
      <c r="D34" s="94">
        <v>2800</v>
      </c>
      <c r="E34" s="90" t="s">
        <v>125</v>
      </c>
      <c r="F34" s="90" t="s">
        <v>126</v>
      </c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</row>
    <row r="35" spans="1:27" x14ac:dyDescent="0.35">
      <c r="A35" s="168">
        <v>4</v>
      </c>
      <c r="B35" s="90" t="s">
        <v>190</v>
      </c>
      <c r="C35" s="168" t="s">
        <v>176</v>
      </c>
      <c r="D35" s="94">
        <v>7700</v>
      </c>
      <c r="E35" s="90" t="s">
        <v>125</v>
      </c>
      <c r="F35" s="182" t="s">
        <v>189</v>
      </c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</row>
    <row r="36" spans="1:27" x14ac:dyDescent="0.35">
      <c r="A36" s="168">
        <v>5</v>
      </c>
      <c r="B36" s="90" t="s">
        <v>231</v>
      </c>
      <c r="C36" s="168" t="s">
        <v>218</v>
      </c>
      <c r="D36" s="94">
        <v>34000</v>
      </c>
      <c r="E36" s="90" t="s">
        <v>125</v>
      </c>
      <c r="F36" s="90" t="s">
        <v>126</v>
      </c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</row>
    <row r="37" spans="1:27" x14ac:dyDescent="0.35">
      <c r="A37" s="168">
        <v>6</v>
      </c>
      <c r="B37" s="90" t="s">
        <v>222</v>
      </c>
      <c r="C37" s="168" t="s">
        <v>128</v>
      </c>
      <c r="D37" s="94">
        <v>9950</v>
      </c>
      <c r="E37" s="90" t="s">
        <v>125</v>
      </c>
      <c r="F37" s="90" t="s">
        <v>126</v>
      </c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</row>
    <row r="38" spans="1:27" s="175" customFormat="1" ht="21.75" thickBot="1" x14ac:dyDescent="0.4">
      <c r="A38" s="167"/>
      <c r="B38" s="92"/>
      <c r="C38" s="167"/>
      <c r="D38" s="178">
        <f>SUM(D32:D37)</f>
        <v>182450</v>
      </c>
      <c r="E38" s="179" t="s">
        <v>125</v>
      </c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2"/>
      <c r="U38" s="92"/>
      <c r="V38" s="92"/>
      <c r="W38" s="92"/>
      <c r="X38" s="92"/>
      <c r="Y38" s="92"/>
      <c r="Z38" s="92"/>
      <c r="AA38" s="92"/>
    </row>
    <row r="39" spans="1:27" ht="21.75" thickTop="1" x14ac:dyDescent="0.35">
      <c r="B39" s="167" t="s">
        <v>171</v>
      </c>
      <c r="C39" s="167" t="s">
        <v>122</v>
      </c>
      <c r="D39" s="198" t="s">
        <v>5</v>
      </c>
      <c r="E39" s="198"/>
      <c r="F39" s="90"/>
      <c r="G39" s="90"/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</row>
    <row r="40" spans="1:27" x14ac:dyDescent="0.35">
      <c r="A40" s="168">
        <v>1</v>
      </c>
      <c r="B40" s="90" t="s">
        <v>220</v>
      </c>
      <c r="C40" s="168" t="s">
        <v>128</v>
      </c>
      <c r="D40" s="95">
        <v>12840</v>
      </c>
      <c r="E40" s="96" t="s">
        <v>125</v>
      </c>
      <c r="F40" s="90" t="s">
        <v>126</v>
      </c>
      <c r="G40" s="90"/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</row>
    <row r="41" spans="1:27" x14ac:dyDescent="0.35">
      <c r="A41" s="168">
        <v>2</v>
      </c>
      <c r="B41" s="90" t="s">
        <v>221</v>
      </c>
      <c r="C41" s="168" t="s">
        <v>128</v>
      </c>
      <c r="D41" s="95">
        <v>14980</v>
      </c>
      <c r="E41" s="96" t="s">
        <v>125</v>
      </c>
      <c r="F41" s="90" t="s">
        <v>126</v>
      </c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</row>
    <row r="42" spans="1:27" x14ac:dyDescent="0.35">
      <c r="A42" s="168">
        <v>3</v>
      </c>
      <c r="B42" s="90" t="s">
        <v>224</v>
      </c>
      <c r="C42" s="168" t="s">
        <v>128</v>
      </c>
      <c r="D42" s="95">
        <v>90950</v>
      </c>
      <c r="E42" s="96" t="s">
        <v>125</v>
      </c>
      <c r="F42" s="90" t="s">
        <v>126</v>
      </c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</row>
    <row r="43" spans="1:27" x14ac:dyDescent="0.35">
      <c r="A43" s="168">
        <v>4</v>
      </c>
      <c r="B43" s="90" t="s">
        <v>194</v>
      </c>
      <c r="C43" s="168" t="s">
        <v>173</v>
      </c>
      <c r="D43" s="95">
        <v>14500</v>
      </c>
      <c r="E43" s="96" t="s">
        <v>125</v>
      </c>
      <c r="F43" s="90" t="s">
        <v>126</v>
      </c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</row>
    <row r="44" spans="1:27" s="175" customFormat="1" ht="21.75" thickBot="1" x14ac:dyDescent="0.4">
      <c r="B44" s="92"/>
      <c r="C44" s="167"/>
      <c r="D44" s="178">
        <f>SUM(D40:D43)</f>
        <v>133270</v>
      </c>
      <c r="E44" s="179" t="s">
        <v>125</v>
      </c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</row>
    <row r="45" spans="1:27" ht="21.75" thickTop="1" x14ac:dyDescent="0.35">
      <c r="B45" s="167" t="s">
        <v>178</v>
      </c>
      <c r="C45" s="167" t="s">
        <v>122</v>
      </c>
      <c r="D45" s="198" t="s">
        <v>5</v>
      </c>
      <c r="E45" s="198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</row>
    <row r="46" spans="1:27" x14ac:dyDescent="0.35">
      <c r="A46" s="168">
        <v>1</v>
      </c>
      <c r="B46" s="90" t="s">
        <v>203</v>
      </c>
      <c r="C46" s="168" t="s">
        <v>177</v>
      </c>
      <c r="D46" s="95">
        <v>200000</v>
      </c>
      <c r="E46" s="96" t="s">
        <v>125</v>
      </c>
      <c r="F46" s="90" t="s">
        <v>126</v>
      </c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</row>
    <row r="47" spans="1:27" s="175" customFormat="1" ht="21.75" thickBot="1" x14ac:dyDescent="0.4">
      <c r="B47" s="92"/>
      <c r="C47" s="167"/>
      <c r="D47" s="178">
        <f>SUM(D46:D46)</f>
        <v>200000</v>
      </c>
      <c r="E47" s="179" t="s">
        <v>125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2"/>
      <c r="Z47" s="92"/>
      <c r="AA47" s="92"/>
    </row>
    <row r="48" spans="1:27" ht="21.75" thickTop="1" x14ac:dyDescent="0.35">
      <c r="B48" s="167" t="s">
        <v>181</v>
      </c>
      <c r="C48" s="167" t="s">
        <v>122</v>
      </c>
      <c r="D48" s="198" t="s">
        <v>5</v>
      </c>
      <c r="E48" s="198"/>
      <c r="F48" s="167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0"/>
    </row>
    <row r="49" spans="1:27" x14ac:dyDescent="0.35">
      <c r="A49" s="168">
        <v>1</v>
      </c>
      <c r="B49" s="90" t="s">
        <v>201</v>
      </c>
      <c r="C49" s="168" t="s">
        <v>176</v>
      </c>
      <c r="D49" s="94">
        <v>43800</v>
      </c>
      <c r="E49" s="90" t="s">
        <v>125</v>
      </c>
      <c r="F49" s="90" t="s">
        <v>126</v>
      </c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</row>
    <row r="50" spans="1:27" s="175" customFormat="1" ht="21.75" thickBot="1" x14ac:dyDescent="0.4">
      <c r="A50" s="167"/>
      <c r="B50" s="92"/>
      <c r="C50" s="167"/>
      <c r="D50" s="178">
        <f>SUM(D49:D49)</f>
        <v>43800</v>
      </c>
      <c r="E50" s="179" t="s">
        <v>125</v>
      </c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</row>
    <row r="51" spans="1:27" ht="21.75" thickTop="1" x14ac:dyDescent="0.35">
      <c r="B51" s="167" t="s">
        <v>191</v>
      </c>
      <c r="C51" s="167" t="s">
        <v>122</v>
      </c>
      <c r="D51" s="198" t="s">
        <v>5</v>
      </c>
      <c r="E51" s="198"/>
      <c r="F51" s="167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</row>
    <row r="52" spans="1:27" s="174" customFormat="1" x14ac:dyDescent="0.2">
      <c r="A52" s="170">
        <v>1</v>
      </c>
      <c r="B52" s="171" t="s">
        <v>192</v>
      </c>
      <c r="C52" s="170" t="s">
        <v>176</v>
      </c>
      <c r="D52" s="172">
        <v>29200</v>
      </c>
      <c r="E52" s="173" t="s">
        <v>125</v>
      </c>
      <c r="F52" s="173" t="s">
        <v>193</v>
      </c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7" s="175" customFormat="1" ht="21.75" thickBot="1" x14ac:dyDescent="0.4">
      <c r="A53" s="167"/>
      <c r="B53" s="92"/>
      <c r="C53" s="167"/>
      <c r="D53" s="178">
        <f>SUM(D52:D52)</f>
        <v>29200</v>
      </c>
      <c r="E53" s="179" t="s">
        <v>125</v>
      </c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</row>
    <row r="54" spans="1:27" ht="21.75" thickTop="1" x14ac:dyDescent="0.35">
      <c r="B54" s="167" t="s">
        <v>199</v>
      </c>
      <c r="C54" s="167" t="s">
        <v>122</v>
      </c>
      <c r="D54" s="198" t="s">
        <v>5</v>
      </c>
      <c r="E54" s="198"/>
      <c r="F54" s="167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</row>
    <row r="55" spans="1:27" s="174" customFormat="1" x14ac:dyDescent="0.2">
      <c r="A55" s="170">
        <v>1</v>
      </c>
      <c r="B55" s="171" t="s">
        <v>202</v>
      </c>
      <c r="C55" s="170" t="s">
        <v>200</v>
      </c>
      <c r="D55" s="172">
        <v>7800</v>
      </c>
      <c r="E55" s="173" t="s">
        <v>125</v>
      </c>
      <c r="F55" s="173" t="s">
        <v>126</v>
      </c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</row>
    <row r="56" spans="1:27" s="175" customFormat="1" ht="21.75" thickBot="1" x14ac:dyDescent="0.4">
      <c r="A56" s="167"/>
      <c r="B56" s="92"/>
      <c r="C56" s="167"/>
      <c r="D56" s="178">
        <f>SUM(D55:D55)</f>
        <v>7800</v>
      </c>
      <c r="E56" s="179" t="s">
        <v>125</v>
      </c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</row>
    <row r="57" spans="1:27" ht="21.75" thickTop="1" x14ac:dyDescent="0.35">
      <c r="A57" s="91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  <c r="P57" s="90"/>
      <c r="Q57" s="90"/>
      <c r="R57" s="90"/>
      <c r="S57" s="90"/>
      <c r="T57" s="90"/>
      <c r="U57" s="90"/>
      <c r="V57" s="90"/>
      <c r="W57" s="90"/>
      <c r="X57" s="90"/>
      <c r="Y57" s="90"/>
      <c r="Z57" s="90"/>
      <c r="AA57" s="90"/>
    </row>
    <row r="58" spans="1:27" x14ac:dyDescent="0.35">
      <c r="A58" s="91"/>
      <c r="B58" s="90"/>
      <c r="C58" s="167" t="s">
        <v>170</v>
      </c>
      <c r="D58" s="166">
        <f>D50+D47+D44+D38+D30+D26+D21+D4+D53+D56</f>
        <v>2025790</v>
      </c>
      <c r="E58" s="90"/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</row>
    <row r="59" spans="1:27" x14ac:dyDescent="0.35">
      <c r="A59" s="91"/>
      <c r="B59" s="90"/>
      <c r="C59" s="167" t="s">
        <v>235</v>
      </c>
      <c r="D59" s="184">
        <v>1972442.2</v>
      </c>
      <c r="E59" s="90"/>
      <c r="F59" s="94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</row>
    <row r="60" spans="1:27" x14ac:dyDescent="0.35">
      <c r="A60" s="91"/>
      <c r="B60" s="90"/>
      <c r="C60" s="168" t="s">
        <v>236</v>
      </c>
      <c r="D60" s="166">
        <f>D58-D59</f>
        <v>53347.800000000047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</row>
    <row r="61" spans="1:27" x14ac:dyDescent="0.35">
      <c r="A61" s="91"/>
      <c r="B61" s="90"/>
      <c r="C61" s="90"/>
      <c r="D61" s="94"/>
      <c r="E61" s="90"/>
      <c r="F61" s="90"/>
      <c r="G61" s="90"/>
      <c r="H61" s="90"/>
      <c r="I61" s="90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</row>
    <row r="62" spans="1:27" x14ac:dyDescent="0.35">
      <c r="A62" s="91"/>
      <c r="B62" s="90"/>
      <c r="C62" s="168" t="s">
        <v>236</v>
      </c>
      <c r="D62" s="183">
        <v>400000</v>
      </c>
      <c r="E62" s="90"/>
      <c r="F62" s="182" t="s">
        <v>189</v>
      </c>
      <c r="G62" s="90"/>
      <c r="H62" s="90"/>
      <c r="I62" s="90"/>
      <c r="J62" s="90"/>
      <c r="K62" s="90"/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</row>
    <row r="63" spans="1:27" x14ac:dyDescent="0.35">
      <c r="A63" s="91"/>
      <c r="B63" s="90"/>
      <c r="C63" s="90"/>
      <c r="D63" s="94">
        <v>7700</v>
      </c>
      <c r="E63" s="90"/>
      <c r="F63" s="182" t="s">
        <v>189</v>
      </c>
      <c r="G63" s="90"/>
      <c r="H63" s="90"/>
      <c r="I63" s="90"/>
      <c r="J63" s="90"/>
      <c r="K63" s="90"/>
      <c r="L63" s="90"/>
      <c r="M63" s="90"/>
      <c r="N63" s="90"/>
      <c r="O63" s="90"/>
      <c r="P63" s="90"/>
      <c r="Q63" s="90"/>
      <c r="R63" s="90"/>
      <c r="S63" s="90"/>
      <c r="T63" s="90"/>
      <c r="U63" s="90"/>
      <c r="V63" s="90"/>
      <c r="W63" s="90"/>
      <c r="X63" s="90"/>
      <c r="Y63" s="90"/>
      <c r="Z63" s="90"/>
      <c r="AA63" s="90"/>
    </row>
    <row r="64" spans="1:27" x14ac:dyDescent="0.35">
      <c r="A64" s="91"/>
      <c r="B64" s="90"/>
      <c r="C64" s="90"/>
      <c r="D64" s="94">
        <v>29200</v>
      </c>
      <c r="E64" s="90"/>
      <c r="F64" s="90" t="s">
        <v>193</v>
      </c>
      <c r="G64" s="90"/>
      <c r="H64" s="90"/>
      <c r="I64" s="90"/>
      <c r="J64" s="90"/>
      <c r="K64" s="90"/>
      <c r="L64" s="90"/>
      <c r="M64" s="90"/>
      <c r="N64" s="90"/>
      <c r="O64" s="90"/>
      <c r="P64" s="90"/>
      <c r="Q64" s="90"/>
      <c r="R64" s="90"/>
      <c r="S64" s="90"/>
      <c r="T64" s="90"/>
      <c r="U64" s="90"/>
      <c r="V64" s="90"/>
      <c r="W64" s="90"/>
      <c r="X64" s="90"/>
      <c r="Y64" s="90"/>
      <c r="Z64" s="90"/>
      <c r="AA64" s="90"/>
    </row>
    <row r="65" spans="1:27" ht="18" customHeight="1" x14ac:dyDescent="0.35">
      <c r="A65" s="91"/>
      <c r="B65" s="90"/>
      <c r="C65" s="90"/>
      <c r="D65" s="94">
        <v>383552.2</v>
      </c>
      <c r="E65" s="90"/>
      <c r="F65" s="169" t="s">
        <v>229</v>
      </c>
      <c r="G65" s="90"/>
      <c r="H65" s="90"/>
      <c r="I65" s="90"/>
      <c r="J65" s="90"/>
      <c r="K65" s="90"/>
      <c r="L65" s="90"/>
      <c r="M65" s="90"/>
      <c r="N65" s="90"/>
      <c r="O65" s="90"/>
      <c r="P65" s="90"/>
      <c r="Q65" s="90"/>
      <c r="R65" s="90"/>
      <c r="S65" s="90"/>
      <c r="T65" s="90"/>
      <c r="U65" s="90"/>
      <c r="V65" s="90"/>
      <c r="W65" s="90"/>
      <c r="X65" s="90"/>
      <c r="Y65" s="90"/>
      <c r="Z65" s="90"/>
      <c r="AA65" s="90"/>
    </row>
    <row r="66" spans="1:27" x14ac:dyDescent="0.35">
      <c r="A66" s="91"/>
      <c r="B66" s="90"/>
      <c r="C66" s="90"/>
      <c r="D66" s="166">
        <f>D62+D63+D64-D65</f>
        <v>53347.799999999988</v>
      </c>
      <c r="E66" s="90"/>
      <c r="F66" s="90"/>
      <c r="G66" s="90"/>
      <c r="H66" s="90"/>
      <c r="I66" s="90"/>
      <c r="J66" s="90"/>
      <c r="K66" s="90"/>
      <c r="L66" s="90"/>
      <c r="M66" s="90"/>
      <c r="N66" s="90"/>
      <c r="O66" s="90"/>
      <c r="P66" s="90"/>
      <c r="Q66" s="90"/>
      <c r="R66" s="90"/>
      <c r="S66" s="90"/>
      <c r="T66" s="90"/>
      <c r="U66" s="90"/>
      <c r="V66" s="90"/>
      <c r="W66" s="90"/>
      <c r="X66" s="90"/>
      <c r="Y66" s="90"/>
      <c r="Z66" s="90"/>
      <c r="AA66" s="90"/>
    </row>
    <row r="67" spans="1:27" x14ac:dyDescent="0.35">
      <c r="A67" s="91"/>
      <c r="B67" s="90"/>
      <c r="C67" s="90"/>
      <c r="D67" s="90"/>
      <c r="E67" s="90"/>
      <c r="F67" s="90"/>
      <c r="G67" s="90"/>
      <c r="H67" s="90"/>
      <c r="I67" s="90"/>
      <c r="J67" s="90"/>
      <c r="K67" s="90"/>
      <c r="L67" s="90"/>
      <c r="M67" s="90"/>
      <c r="N67" s="90"/>
      <c r="O67" s="90"/>
      <c r="P67" s="90"/>
      <c r="Q67" s="90"/>
      <c r="R67" s="90"/>
      <c r="S67" s="90"/>
      <c r="T67" s="90"/>
      <c r="U67" s="90"/>
      <c r="V67" s="90"/>
      <c r="W67" s="90"/>
      <c r="X67" s="90"/>
      <c r="Y67" s="90"/>
      <c r="Z67" s="90"/>
      <c r="AA67" s="90"/>
    </row>
    <row r="68" spans="1:27" x14ac:dyDescent="0.35">
      <c r="A68" s="91"/>
      <c r="B68" s="90"/>
      <c r="C68" s="90"/>
      <c r="D68" s="90"/>
      <c r="E68" s="90"/>
      <c r="F68" s="90"/>
      <c r="G68" s="90"/>
      <c r="H68" s="90"/>
      <c r="I68" s="90"/>
      <c r="J68" s="90"/>
      <c r="K68" s="90"/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</row>
    <row r="69" spans="1:27" x14ac:dyDescent="0.35">
      <c r="A69" s="91"/>
      <c r="B69" s="90"/>
      <c r="C69" s="90"/>
      <c r="D69" s="90"/>
      <c r="E69" s="90"/>
      <c r="F69" s="90"/>
      <c r="G69" s="90"/>
      <c r="H69" s="90"/>
      <c r="I69" s="90"/>
      <c r="J69" s="90"/>
      <c r="K69" s="90"/>
      <c r="L69" s="90"/>
      <c r="M69" s="90"/>
      <c r="N69" s="90"/>
      <c r="O69" s="90"/>
      <c r="P69" s="90"/>
      <c r="Q69" s="90"/>
      <c r="R69" s="90"/>
      <c r="S69" s="90"/>
      <c r="T69" s="90"/>
      <c r="U69" s="90"/>
      <c r="V69" s="90"/>
      <c r="W69" s="90"/>
      <c r="X69" s="90"/>
      <c r="Y69" s="90"/>
      <c r="Z69" s="90"/>
      <c r="AA69" s="90"/>
    </row>
    <row r="70" spans="1:27" x14ac:dyDescent="0.35">
      <c r="A70" s="91"/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  <c r="O70" s="90"/>
      <c r="P70" s="90"/>
      <c r="Q70" s="90"/>
      <c r="R70" s="90"/>
      <c r="S70" s="90"/>
      <c r="T70" s="90"/>
      <c r="U70" s="90"/>
      <c r="V70" s="90"/>
      <c r="W70" s="90"/>
      <c r="X70" s="90"/>
      <c r="Y70" s="90"/>
      <c r="Z70" s="90"/>
      <c r="AA70" s="90"/>
    </row>
    <row r="71" spans="1:27" x14ac:dyDescent="0.35">
      <c r="A71" s="91"/>
      <c r="B71" s="90"/>
      <c r="C71" s="90"/>
      <c r="D71" s="90"/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0"/>
    </row>
    <row r="72" spans="1:27" x14ac:dyDescent="0.35">
      <c r="A72" s="91"/>
      <c r="B72" s="90"/>
      <c r="C72" s="90"/>
      <c r="D72" s="90"/>
      <c r="E72" s="90"/>
      <c r="F72" s="90"/>
      <c r="G72" s="90"/>
      <c r="H72" s="90"/>
      <c r="I72" s="90"/>
      <c r="J72" s="90"/>
      <c r="K72" s="90"/>
      <c r="L72" s="90"/>
      <c r="M72" s="90"/>
      <c r="N72" s="90"/>
      <c r="O72" s="90"/>
      <c r="P72" s="90"/>
      <c r="Q72" s="90"/>
      <c r="R72" s="90"/>
      <c r="S72" s="90"/>
      <c r="T72" s="90"/>
      <c r="U72" s="90"/>
      <c r="V72" s="90"/>
      <c r="W72" s="90"/>
      <c r="X72" s="90"/>
      <c r="Y72" s="90"/>
      <c r="Z72" s="90"/>
      <c r="AA72" s="90"/>
    </row>
    <row r="73" spans="1:27" x14ac:dyDescent="0.35">
      <c r="A73" s="91"/>
      <c r="B73" s="90"/>
      <c r="C73" s="90"/>
      <c r="D73" s="90"/>
      <c r="E73" s="90"/>
      <c r="F73" s="90"/>
      <c r="G73" s="90"/>
      <c r="H73" s="90"/>
      <c r="I73" s="90"/>
      <c r="J73" s="90"/>
      <c r="K73" s="90"/>
      <c r="L73" s="90"/>
      <c r="M73" s="90"/>
      <c r="N73" s="90"/>
      <c r="O73" s="90"/>
      <c r="P73" s="90"/>
      <c r="Q73" s="90"/>
      <c r="R73" s="90"/>
      <c r="S73" s="90"/>
      <c r="T73" s="90"/>
      <c r="U73" s="90"/>
      <c r="V73" s="90"/>
      <c r="W73" s="90"/>
      <c r="X73" s="90"/>
      <c r="Y73" s="90"/>
      <c r="Z73" s="90"/>
      <c r="AA73" s="90"/>
    </row>
    <row r="74" spans="1:27" x14ac:dyDescent="0.35">
      <c r="A74" s="91"/>
      <c r="B74" s="90"/>
      <c r="C74" s="90"/>
      <c r="D74" s="90"/>
      <c r="E74" s="90"/>
      <c r="F74" s="90"/>
      <c r="G74" s="90"/>
      <c r="H74" s="90"/>
      <c r="I74" s="90"/>
      <c r="J74" s="90"/>
      <c r="K74" s="90"/>
      <c r="L74" s="90"/>
      <c r="M74" s="90"/>
      <c r="N74" s="90"/>
      <c r="O74" s="90"/>
      <c r="P74" s="90"/>
      <c r="Q74" s="90"/>
      <c r="R74" s="90"/>
      <c r="S74" s="90"/>
      <c r="T74" s="90"/>
      <c r="U74" s="90"/>
      <c r="V74" s="90"/>
      <c r="W74" s="90"/>
      <c r="X74" s="90"/>
      <c r="Y74" s="90"/>
      <c r="Z74" s="90"/>
      <c r="AA74" s="90"/>
    </row>
    <row r="75" spans="1:27" x14ac:dyDescent="0.35">
      <c r="A75" s="91"/>
      <c r="B75" s="90"/>
      <c r="C75" s="90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</row>
    <row r="76" spans="1:27" x14ac:dyDescent="0.35">
      <c r="A76" s="91"/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0"/>
      <c r="O76" s="90"/>
      <c r="P76" s="90"/>
      <c r="Q76" s="90"/>
      <c r="R76" s="90"/>
      <c r="S76" s="90"/>
      <c r="T76" s="90"/>
      <c r="U76" s="90"/>
      <c r="V76" s="90"/>
      <c r="W76" s="90"/>
      <c r="X76" s="90"/>
      <c r="Y76" s="90"/>
      <c r="Z76" s="90"/>
      <c r="AA76" s="90"/>
    </row>
    <row r="77" spans="1:27" x14ac:dyDescent="0.35">
      <c r="A77" s="91"/>
      <c r="B77" s="90"/>
      <c r="C77" s="90"/>
      <c r="D77" s="90"/>
      <c r="E77" s="90"/>
      <c r="F77" s="90"/>
      <c r="G77" s="90"/>
      <c r="H77" s="90"/>
      <c r="I77" s="90"/>
      <c r="J77" s="90"/>
      <c r="K77" s="90"/>
      <c r="L77" s="90"/>
      <c r="M77" s="90"/>
      <c r="N77" s="90"/>
      <c r="O77" s="90"/>
      <c r="P77" s="90"/>
      <c r="Q77" s="90"/>
      <c r="R77" s="90"/>
      <c r="S77" s="90"/>
      <c r="T77" s="90"/>
      <c r="U77" s="90"/>
      <c r="V77" s="90"/>
      <c r="W77" s="90"/>
      <c r="X77" s="90"/>
      <c r="Y77" s="90"/>
      <c r="Z77" s="90"/>
      <c r="AA77" s="90"/>
    </row>
    <row r="78" spans="1:27" x14ac:dyDescent="0.35">
      <c r="A78" s="91"/>
      <c r="B78" s="90"/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0"/>
      <c r="Z78" s="90"/>
      <c r="AA78" s="90"/>
    </row>
    <row r="79" spans="1:27" x14ac:dyDescent="0.35">
      <c r="A79" s="91"/>
      <c r="B79" s="90"/>
      <c r="C79" s="90"/>
      <c r="D79" s="90"/>
      <c r="E79" s="90"/>
      <c r="F79" s="90"/>
      <c r="G79" s="90"/>
      <c r="H79" s="90"/>
      <c r="I79" s="90"/>
      <c r="J79" s="90"/>
      <c r="K79" s="90"/>
      <c r="L79" s="90"/>
      <c r="M79" s="90"/>
      <c r="N79" s="90"/>
      <c r="O79" s="90"/>
      <c r="P79" s="90"/>
      <c r="Q79" s="90"/>
      <c r="R79" s="90"/>
      <c r="S79" s="90"/>
      <c r="T79" s="90"/>
      <c r="U79" s="90"/>
      <c r="V79" s="90"/>
      <c r="W79" s="90"/>
      <c r="X79" s="90"/>
      <c r="Y79" s="90"/>
      <c r="Z79" s="90"/>
      <c r="AA79" s="90"/>
    </row>
    <row r="80" spans="1:27" x14ac:dyDescent="0.35">
      <c r="A80" s="91"/>
      <c r="B80" s="90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  <c r="R80" s="90"/>
      <c r="S80" s="90"/>
      <c r="T80" s="90"/>
      <c r="U80" s="90"/>
      <c r="V80" s="90"/>
      <c r="W80" s="90"/>
      <c r="X80" s="90"/>
      <c r="Y80" s="90"/>
      <c r="Z80" s="90"/>
      <c r="AA80" s="90"/>
    </row>
    <row r="81" spans="1:27" x14ac:dyDescent="0.35">
      <c r="A81" s="91"/>
      <c r="B81" s="90"/>
      <c r="C81" s="90"/>
      <c r="D81" s="90"/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0"/>
      <c r="Z81" s="90"/>
      <c r="AA81" s="90"/>
    </row>
    <row r="82" spans="1:27" x14ac:dyDescent="0.35">
      <c r="A82" s="91"/>
      <c r="B82" s="90"/>
      <c r="C82" s="90"/>
      <c r="D82" s="90"/>
      <c r="E82" s="90"/>
      <c r="F82" s="90"/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</row>
    <row r="83" spans="1:27" x14ac:dyDescent="0.35">
      <c r="A83" s="91"/>
      <c r="B83" s="90"/>
      <c r="C83" s="90"/>
      <c r="D83" s="90"/>
      <c r="E83" s="90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</row>
    <row r="84" spans="1:27" x14ac:dyDescent="0.35">
      <c r="A84" s="91"/>
      <c r="B84" s="90"/>
      <c r="C84" s="90"/>
      <c r="D84" s="90"/>
      <c r="E84" s="90"/>
      <c r="F84" s="90"/>
      <c r="G84" s="90"/>
      <c r="H84" s="90"/>
      <c r="I84" s="90"/>
      <c r="J84" s="90"/>
      <c r="K84" s="90"/>
      <c r="L84" s="90"/>
      <c r="M84" s="90"/>
      <c r="N84" s="90"/>
      <c r="O84" s="90"/>
      <c r="P84" s="90"/>
      <c r="Q84" s="90"/>
      <c r="R84" s="90"/>
      <c r="S84" s="90"/>
      <c r="T84" s="90"/>
      <c r="U84" s="90"/>
      <c r="V84" s="90"/>
      <c r="W84" s="90"/>
      <c r="X84" s="90"/>
      <c r="Y84" s="90"/>
      <c r="Z84" s="90"/>
      <c r="AA84" s="90"/>
    </row>
    <row r="85" spans="1:27" x14ac:dyDescent="0.35">
      <c r="A85" s="91"/>
      <c r="B85" s="90"/>
      <c r="C85" s="90"/>
      <c r="D85" s="90"/>
      <c r="E85" s="90"/>
      <c r="F85" s="90"/>
      <c r="G85" s="90"/>
      <c r="H85" s="90"/>
      <c r="I85" s="90"/>
      <c r="J85" s="90"/>
      <c r="K85" s="90"/>
      <c r="L85" s="90"/>
      <c r="M85" s="90"/>
      <c r="N85" s="90"/>
      <c r="O85" s="90"/>
      <c r="P85" s="90"/>
      <c r="Q85" s="90"/>
      <c r="R85" s="90"/>
      <c r="S85" s="90"/>
      <c r="T85" s="90"/>
      <c r="U85" s="90"/>
      <c r="V85" s="90"/>
      <c r="W85" s="90"/>
      <c r="X85" s="90"/>
      <c r="Y85" s="90"/>
      <c r="Z85" s="90"/>
      <c r="AA85" s="90"/>
    </row>
    <row r="86" spans="1:27" x14ac:dyDescent="0.35">
      <c r="A86" s="91"/>
      <c r="B86" s="90"/>
      <c r="C86" s="90"/>
      <c r="D86" s="90"/>
      <c r="E86" s="90"/>
      <c r="F86" s="90"/>
      <c r="G86" s="90"/>
      <c r="H86" s="90"/>
      <c r="I86" s="90"/>
      <c r="J86" s="90"/>
      <c r="K86" s="90"/>
      <c r="L86" s="90"/>
      <c r="M86" s="90"/>
      <c r="N86" s="90"/>
      <c r="O86" s="90"/>
      <c r="P86" s="90"/>
      <c r="Q86" s="90"/>
      <c r="R86" s="90"/>
      <c r="S86" s="90"/>
      <c r="T86" s="90"/>
      <c r="U86" s="90"/>
      <c r="V86" s="90"/>
      <c r="W86" s="90"/>
      <c r="X86" s="90"/>
      <c r="Y86" s="90"/>
      <c r="Z86" s="90"/>
      <c r="AA86" s="90"/>
    </row>
    <row r="87" spans="1:27" x14ac:dyDescent="0.35">
      <c r="A87" s="91"/>
      <c r="B87" s="90"/>
      <c r="C87" s="90"/>
      <c r="D87" s="90"/>
      <c r="E87" s="90"/>
      <c r="F87" s="90"/>
      <c r="G87" s="90"/>
      <c r="H87" s="90"/>
      <c r="I87" s="90"/>
      <c r="J87" s="90"/>
      <c r="K87" s="90"/>
      <c r="L87" s="90"/>
      <c r="M87" s="90"/>
      <c r="N87" s="90"/>
      <c r="O87" s="90"/>
      <c r="P87" s="90"/>
      <c r="Q87" s="90"/>
      <c r="R87" s="90"/>
      <c r="S87" s="90"/>
      <c r="T87" s="90"/>
      <c r="U87" s="90"/>
      <c r="V87" s="90"/>
      <c r="W87" s="90"/>
      <c r="X87" s="90"/>
      <c r="Y87" s="90"/>
      <c r="Z87" s="90"/>
      <c r="AA87" s="90"/>
    </row>
    <row r="88" spans="1:27" x14ac:dyDescent="0.35">
      <c r="A88" s="91"/>
      <c r="B88" s="90"/>
      <c r="C88" s="90"/>
      <c r="D88" s="90"/>
      <c r="E88" s="90"/>
      <c r="F88" s="90"/>
      <c r="G88" s="90"/>
      <c r="H88" s="90"/>
      <c r="I88" s="90"/>
      <c r="J88" s="90"/>
      <c r="K88" s="90"/>
      <c r="L88" s="90"/>
      <c r="M88" s="90"/>
      <c r="N88" s="90"/>
      <c r="O88" s="90"/>
      <c r="P88" s="90"/>
      <c r="Q88" s="90"/>
      <c r="R88" s="90"/>
      <c r="S88" s="90"/>
      <c r="T88" s="90"/>
      <c r="U88" s="90"/>
      <c r="V88" s="90"/>
      <c r="W88" s="90"/>
      <c r="X88" s="90"/>
      <c r="Y88" s="90"/>
      <c r="Z88" s="90"/>
      <c r="AA88" s="90"/>
    </row>
    <row r="89" spans="1:27" x14ac:dyDescent="0.35">
      <c r="A89" s="91"/>
      <c r="B89" s="90"/>
      <c r="C89" s="90"/>
      <c r="D89" s="90"/>
      <c r="E89" s="90"/>
      <c r="F89" s="90"/>
      <c r="G89" s="90"/>
      <c r="H89" s="90"/>
      <c r="I89" s="90"/>
      <c r="J89" s="90"/>
      <c r="K89" s="90"/>
      <c r="L89" s="90"/>
      <c r="M89" s="90"/>
      <c r="N89" s="90"/>
      <c r="O89" s="90"/>
      <c r="P89" s="90"/>
      <c r="Q89" s="90"/>
      <c r="R89" s="90"/>
      <c r="S89" s="90"/>
      <c r="T89" s="90"/>
      <c r="U89" s="90"/>
      <c r="V89" s="90"/>
      <c r="W89" s="90"/>
      <c r="X89" s="90"/>
      <c r="Y89" s="90"/>
      <c r="Z89" s="90"/>
      <c r="AA89" s="90"/>
    </row>
    <row r="90" spans="1:27" x14ac:dyDescent="0.35">
      <c r="A90" s="91"/>
      <c r="B90" s="90"/>
      <c r="C90" s="90"/>
      <c r="D90" s="90"/>
      <c r="E90" s="90"/>
      <c r="F90" s="90"/>
      <c r="G90" s="90"/>
      <c r="H90" s="90"/>
      <c r="I90" s="90"/>
      <c r="J90" s="90"/>
      <c r="K90" s="90"/>
      <c r="L90" s="90"/>
      <c r="M90" s="90"/>
      <c r="N90" s="90"/>
      <c r="O90" s="90"/>
      <c r="P90" s="90"/>
      <c r="Q90" s="90"/>
      <c r="R90" s="90"/>
      <c r="S90" s="90"/>
      <c r="T90" s="90"/>
      <c r="U90" s="90"/>
      <c r="V90" s="90"/>
      <c r="W90" s="90"/>
      <c r="X90" s="90"/>
      <c r="Y90" s="90"/>
      <c r="Z90" s="90"/>
      <c r="AA90" s="90"/>
    </row>
    <row r="91" spans="1:27" x14ac:dyDescent="0.35">
      <c r="A91" s="91"/>
      <c r="B91" s="90"/>
      <c r="C91" s="90"/>
      <c r="D91" s="90"/>
      <c r="E91" s="90"/>
      <c r="F91" s="90"/>
      <c r="G91" s="90"/>
      <c r="H91" s="90"/>
      <c r="I91" s="90"/>
      <c r="J91" s="90"/>
      <c r="K91" s="90"/>
      <c r="L91" s="90"/>
      <c r="M91" s="90"/>
      <c r="N91" s="90"/>
      <c r="O91" s="90"/>
      <c r="P91" s="90"/>
      <c r="Q91" s="90"/>
      <c r="R91" s="90"/>
      <c r="S91" s="90"/>
      <c r="T91" s="90"/>
      <c r="U91" s="90"/>
      <c r="V91" s="90"/>
      <c r="W91" s="90"/>
      <c r="X91" s="90"/>
      <c r="Y91" s="90"/>
      <c r="Z91" s="90"/>
      <c r="AA91" s="90"/>
    </row>
    <row r="92" spans="1:27" x14ac:dyDescent="0.35">
      <c r="A92" s="91"/>
      <c r="B92" s="90"/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90"/>
      <c r="N92" s="90"/>
      <c r="O92" s="90"/>
      <c r="P92" s="90"/>
      <c r="Q92" s="90"/>
      <c r="R92" s="90"/>
      <c r="S92" s="90"/>
      <c r="T92" s="90"/>
      <c r="U92" s="90"/>
      <c r="V92" s="90"/>
      <c r="W92" s="90"/>
      <c r="X92" s="90"/>
      <c r="Y92" s="90"/>
      <c r="Z92" s="90"/>
      <c r="AA92" s="90"/>
    </row>
    <row r="93" spans="1:27" x14ac:dyDescent="0.35">
      <c r="A93" s="91"/>
      <c r="B93" s="90"/>
      <c r="C93" s="90"/>
      <c r="D93" s="90"/>
      <c r="E93" s="90"/>
      <c r="F93" s="90"/>
      <c r="G93" s="90"/>
      <c r="H93" s="90"/>
      <c r="I93" s="90"/>
      <c r="J93" s="90"/>
      <c r="K93" s="90"/>
      <c r="L93" s="90"/>
      <c r="M93" s="90"/>
      <c r="N93" s="90"/>
      <c r="O93" s="90"/>
      <c r="P93" s="90"/>
      <c r="Q93" s="90"/>
      <c r="R93" s="90"/>
      <c r="S93" s="90"/>
      <c r="T93" s="90"/>
      <c r="U93" s="90"/>
      <c r="V93" s="90"/>
      <c r="W93" s="90"/>
      <c r="X93" s="90"/>
      <c r="Y93" s="90"/>
      <c r="Z93" s="90"/>
      <c r="AA93" s="90"/>
    </row>
    <row r="94" spans="1:27" x14ac:dyDescent="0.35">
      <c r="A94" s="91"/>
      <c r="B94" s="90"/>
      <c r="C94" s="90"/>
      <c r="D94" s="90"/>
      <c r="E94" s="90"/>
      <c r="F94" s="90"/>
      <c r="G94" s="90"/>
      <c r="H94" s="90"/>
      <c r="I94" s="90"/>
      <c r="J94" s="90"/>
      <c r="K94" s="90"/>
      <c r="L94" s="90"/>
      <c r="M94" s="90"/>
      <c r="N94" s="90"/>
      <c r="O94" s="90"/>
      <c r="P94" s="90"/>
      <c r="Q94" s="90"/>
      <c r="R94" s="90"/>
      <c r="S94" s="90"/>
      <c r="T94" s="90"/>
      <c r="U94" s="90"/>
      <c r="V94" s="90"/>
      <c r="W94" s="90"/>
      <c r="X94" s="90"/>
      <c r="Y94" s="90"/>
      <c r="Z94" s="90"/>
      <c r="AA94" s="90"/>
    </row>
    <row r="95" spans="1:27" x14ac:dyDescent="0.35">
      <c r="A95" s="91"/>
      <c r="B95" s="90"/>
      <c r="C95" s="90"/>
      <c r="D95" s="90"/>
      <c r="E95" s="90"/>
      <c r="F95" s="90"/>
      <c r="G95" s="90"/>
      <c r="H95" s="90"/>
      <c r="I95" s="90"/>
      <c r="J95" s="90"/>
      <c r="K95" s="90"/>
      <c r="L95" s="90"/>
      <c r="M95" s="90"/>
      <c r="N95" s="90"/>
      <c r="O95" s="90"/>
      <c r="P95" s="90"/>
      <c r="Q95" s="90"/>
      <c r="R95" s="90"/>
      <c r="S95" s="90"/>
      <c r="T95" s="90"/>
      <c r="U95" s="90"/>
      <c r="V95" s="90"/>
      <c r="W95" s="90"/>
      <c r="X95" s="90"/>
      <c r="Y95" s="90"/>
      <c r="Z95" s="90"/>
      <c r="AA95" s="90"/>
    </row>
    <row r="96" spans="1:27" x14ac:dyDescent="0.35">
      <c r="A96" s="91"/>
      <c r="B96" s="90"/>
      <c r="C96" s="90"/>
      <c r="D96" s="90"/>
      <c r="E96" s="90"/>
      <c r="F96" s="90"/>
      <c r="G96" s="90"/>
      <c r="H96" s="90"/>
      <c r="I96" s="90"/>
      <c r="J96" s="90"/>
      <c r="K96" s="90"/>
      <c r="L96" s="90"/>
      <c r="M96" s="90"/>
      <c r="N96" s="90"/>
      <c r="O96" s="90"/>
      <c r="P96" s="90"/>
      <c r="Q96" s="90"/>
      <c r="R96" s="90"/>
      <c r="S96" s="90"/>
      <c r="T96" s="90"/>
      <c r="U96" s="90"/>
      <c r="V96" s="90"/>
      <c r="W96" s="90"/>
      <c r="X96" s="90"/>
      <c r="Y96" s="90"/>
      <c r="Z96" s="90"/>
      <c r="AA96" s="90"/>
    </row>
    <row r="97" spans="1:27" x14ac:dyDescent="0.35">
      <c r="A97" s="91"/>
      <c r="B97" s="90"/>
      <c r="C97" s="90"/>
      <c r="D97" s="90"/>
      <c r="E97" s="90"/>
      <c r="F97" s="90"/>
      <c r="G97" s="90"/>
      <c r="H97" s="90"/>
      <c r="I97" s="90"/>
      <c r="J97" s="90"/>
      <c r="K97" s="90"/>
      <c r="L97" s="90"/>
      <c r="M97" s="90"/>
      <c r="N97" s="90"/>
      <c r="O97" s="90"/>
      <c r="P97" s="90"/>
      <c r="Q97" s="90"/>
      <c r="R97" s="90"/>
      <c r="S97" s="90"/>
      <c r="T97" s="90"/>
      <c r="U97" s="90"/>
      <c r="V97" s="90"/>
      <c r="W97" s="90"/>
      <c r="X97" s="90"/>
      <c r="Y97" s="90"/>
      <c r="Z97" s="90"/>
      <c r="AA97" s="90"/>
    </row>
    <row r="98" spans="1:27" x14ac:dyDescent="0.35">
      <c r="A98" s="91"/>
      <c r="B98" s="90"/>
      <c r="C98" s="90"/>
      <c r="D98" s="90"/>
      <c r="E98" s="90"/>
      <c r="F98" s="90"/>
      <c r="G98" s="90"/>
      <c r="H98" s="90"/>
      <c r="I98" s="90"/>
      <c r="J98" s="90"/>
      <c r="K98" s="90"/>
      <c r="L98" s="90"/>
      <c r="M98" s="90"/>
      <c r="N98" s="90"/>
      <c r="O98" s="90"/>
      <c r="P98" s="90"/>
      <c r="Q98" s="90"/>
      <c r="R98" s="90"/>
      <c r="S98" s="90"/>
      <c r="T98" s="90"/>
      <c r="U98" s="90"/>
      <c r="V98" s="90"/>
      <c r="W98" s="90"/>
      <c r="X98" s="90"/>
      <c r="Y98" s="90"/>
      <c r="Z98" s="90"/>
      <c r="AA98" s="90"/>
    </row>
    <row r="99" spans="1:27" x14ac:dyDescent="0.35">
      <c r="A99" s="91"/>
      <c r="B99" s="90"/>
      <c r="C99" s="90"/>
      <c r="D99" s="90"/>
      <c r="E99" s="90"/>
      <c r="F99" s="90"/>
      <c r="G99" s="90"/>
      <c r="H99" s="90"/>
      <c r="I99" s="90"/>
      <c r="J99" s="90"/>
      <c r="K99" s="90"/>
      <c r="L99" s="90"/>
      <c r="M99" s="90"/>
      <c r="N99" s="90"/>
      <c r="O99" s="90"/>
      <c r="P99" s="90"/>
      <c r="Q99" s="90"/>
      <c r="R99" s="90"/>
      <c r="S99" s="90"/>
      <c r="T99" s="90"/>
      <c r="U99" s="90"/>
      <c r="V99" s="90"/>
      <c r="W99" s="90"/>
      <c r="X99" s="90"/>
      <c r="Y99" s="90"/>
      <c r="Z99" s="90"/>
      <c r="AA99" s="90"/>
    </row>
    <row r="100" spans="1:27" x14ac:dyDescent="0.35">
      <c r="A100" s="91"/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0"/>
      <c r="N100" s="90"/>
      <c r="O100" s="90"/>
      <c r="P100" s="90"/>
      <c r="Q100" s="90"/>
      <c r="R100" s="90"/>
      <c r="S100" s="90"/>
      <c r="T100" s="90"/>
      <c r="U100" s="90"/>
      <c r="V100" s="90"/>
      <c r="W100" s="90"/>
      <c r="X100" s="90"/>
      <c r="Y100" s="90"/>
      <c r="Z100" s="90"/>
      <c r="AA100" s="90"/>
    </row>
    <row r="101" spans="1:27" x14ac:dyDescent="0.35">
      <c r="A101" s="91"/>
      <c r="B101" s="90"/>
      <c r="C101" s="90"/>
      <c r="D101" s="90"/>
      <c r="E101" s="90"/>
      <c r="F101" s="90"/>
      <c r="G101" s="90"/>
      <c r="H101" s="90"/>
      <c r="I101" s="90"/>
      <c r="J101" s="90"/>
      <c r="K101" s="90"/>
      <c r="L101" s="90"/>
      <c r="M101" s="90"/>
      <c r="N101" s="90"/>
      <c r="O101" s="90"/>
      <c r="P101" s="90"/>
      <c r="Q101" s="90"/>
      <c r="R101" s="90"/>
      <c r="S101" s="90"/>
      <c r="T101" s="90"/>
      <c r="U101" s="90"/>
      <c r="V101" s="90"/>
      <c r="W101" s="90"/>
      <c r="X101" s="90"/>
      <c r="Y101" s="90"/>
      <c r="Z101" s="90"/>
      <c r="AA101" s="90"/>
    </row>
    <row r="102" spans="1:27" x14ac:dyDescent="0.35">
      <c r="A102" s="91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  <c r="R102" s="90"/>
      <c r="S102" s="90"/>
      <c r="T102" s="90"/>
      <c r="U102" s="90"/>
      <c r="V102" s="90"/>
      <c r="W102" s="90"/>
      <c r="X102" s="90"/>
      <c r="Y102" s="90"/>
      <c r="Z102" s="90"/>
      <c r="AA102" s="90"/>
    </row>
    <row r="103" spans="1:27" x14ac:dyDescent="0.35">
      <c r="A103" s="91"/>
      <c r="B103" s="90"/>
      <c r="C103" s="90"/>
      <c r="D103" s="90"/>
      <c r="E103" s="90"/>
      <c r="F103" s="90"/>
      <c r="G103" s="90"/>
      <c r="H103" s="90"/>
      <c r="I103" s="90"/>
      <c r="J103" s="90"/>
      <c r="K103" s="90"/>
      <c r="L103" s="90"/>
      <c r="M103" s="90"/>
      <c r="N103" s="90"/>
      <c r="O103" s="90"/>
      <c r="P103" s="90"/>
      <c r="Q103" s="90"/>
      <c r="R103" s="90"/>
      <c r="S103" s="90"/>
      <c r="T103" s="90"/>
      <c r="U103" s="90"/>
      <c r="V103" s="90"/>
      <c r="W103" s="90"/>
      <c r="X103" s="90"/>
      <c r="Y103" s="90"/>
      <c r="Z103" s="90"/>
      <c r="AA103" s="90"/>
    </row>
    <row r="104" spans="1:27" x14ac:dyDescent="0.35">
      <c r="A104" s="91"/>
      <c r="B104" s="90"/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</row>
    <row r="105" spans="1:27" x14ac:dyDescent="0.35">
      <c r="A105" s="91"/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</row>
    <row r="106" spans="1:27" x14ac:dyDescent="0.35">
      <c r="A106" s="91"/>
      <c r="B106" s="90"/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</row>
    <row r="107" spans="1:27" x14ac:dyDescent="0.35">
      <c r="A107" s="91"/>
      <c r="B107" s="90"/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</row>
    <row r="108" spans="1:27" x14ac:dyDescent="0.35">
      <c r="A108" s="91"/>
      <c r="B108" s="90"/>
      <c r="C108" s="90"/>
      <c r="D108" s="90"/>
      <c r="E108" s="90"/>
      <c r="F108" s="90"/>
      <c r="G108" s="90"/>
      <c r="H108" s="90"/>
      <c r="I108" s="90"/>
      <c r="J108" s="90"/>
      <c r="K108" s="90"/>
      <c r="L108" s="90"/>
      <c r="M108" s="90"/>
      <c r="N108" s="90"/>
      <c r="O108" s="90"/>
      <c r="P108" s="90"/>
      <c r="Q108" s="90"/>
      <c r="R108" s="90"/>
      <c r="S108" s="90"/>
      <c r="T108" s="90"/>
      <c r="U108" s="90"/>
      <c r="V108" s="90"/>
      <c r="W108" s="90"/>
      <c r="X108" s="90"/>
      <c r="Y108" s="90"/>
      <c r="Z108" s="90"/>
      <c r="AA108" s="90"/>
    </row>
    <row r="109" spans="1:27" x14ac:dyDescent="0.35">
      <c r="A109" s="91"/>
      <c r="B109" s="90"/>
      <c r="C109" s="90"/>
      <c r="D109" s="90"/>
      <c r="E109" s="90"/>
      <c r="F109" s="90"/>
      <c r="G109" s="90"/>
      <c r="H109" s="90"/>
      <c r="I109" s="90"/>
      <c r="J109" s="90"/>
      <c r="K109" s="90"/>
      <c r="L109" s="90"/>
      <c r="M109" s="90"/>
      <c r="N109" s="90"/>
      <c r="O109" s="90"/>
      <c r="P109" s="90"/>
      <c r="Q109" s="90"/>
      <c r="R109" s="90"/>
      <c r="S109" s="90"/>
      <c r="T109" s="90"/>
      <c r="U109" s="90"/>
      <c r="V109" s="90"/>
      <c r="W109" s="90"/>
      <c r="X109" s="90"/>
      <c r="Y109" s="90"/>
      <c r="Z109" s="90"/>
      <c r="AA109" s="90"/>
    </row>
    <row r="110" spans="1:27" x14ac:dyDescent="0.35">
      <c r="A110" s="91"/>
      <c r="B110" s="90"/>
      <c r="C110" s="90"/>
      <c r="D110" s="90"/>
      <c r="E110" s="90"/>
      <c r="F110" s="90"/>
      <c r="G110" s="90"/>
      <c r="H110" s="90"/>
      <c r="I110" s="90"/>
      <c r="J110" s="90"/>
      <c r="K110" s="90"/>
      <c r="L110" s="90"/>
      <c r="M110" s="90"/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</row>
    <row r="111" spans="1:27" x14ac:dyDescent="0.35">
      <c r="A111" s="91"/>
      <c r="B111" s="90"/>
      <c r="C111" s="90"/>
      <c r="D111" s="90"/>
      <c r="E111" s="90"/>
      <c r="F111" s="90"/>
      <c r="G111" s="90"/>
      <c r="H111" s="90"/>
      <c r="I111" s="90"/>
      <c r="J111" s="90"/>
      <c r="K111" s="90"/>
      <c r="L111" s="90"/>
      <c r="M111" s="90"/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</row>
    <row r="112" spans="1:27" x14ac:dyDescent="0.35">
      <c r="A112" s="91"/>
      <c r="B112" s="90"/>
      <c r="C112" s="90"/>
      <c r="D112" s="90"/>
      <c r="E112" s="90"/>
      <c r="F112" s="90"/>
      <c r="G112" s="90"/>
      <c r="H112" s="90"/>
      <c r="I112" s="90"/>
      <c r="J112" s="90"/>
      <c r="K112" s="90"/>
      <c r="L112" s="90"/>
      <c r="M112" s="90"/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</row>
    <row r="113" spans="1:27" x14ac:dyDescent="0.35">
      <c r="A113" s="91"/>
      <c r="B113" s="90"/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</row>
    <row r="114" spans="1:27" x14ac:dyDescent="0.35">
      <c r="A114" s="91"/>
      <c r="B114" s="90"/>
      <c r="C114" s="90"/>
      <c r="D114" s="90"/>
      <c r="E114" s="90"/>
      <c r="F114" s="90"/>
      <c r="G114" s="90"/>
      <c r="H114" s="90"/>
      <c r="I114" s="90"/>
      <c r="J114" s="90"/>
      <c r="K114" s="90"/>
      <c r="L114" s="90"/>
      <c r="M114" s="90"/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</row>
    <row r="115" spans="1:27" x14ac:dyDescent="0.35">
      <c r="A115" s="91"/>
      <c r="B115" s="90"/>
      <c r="C115" s="90"/>
      <c r="D115" s="90"/>
      <c r="E115" s="90"/>
      <c r="F115" s="90"/>
      <c r="G115" s="90"/>
      <c r="H115" s="90"/>
      <c r="I115" s="90"/>
      <c r="J115" s="90"/>
      <c r="K115" s="90"/>
      <c r="L115" s="90"/>
      <c r="M115" s="90"/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</row>
    <row r="116" spans="1:27" x14ac:dyDescent="0.35">
      <c r="A116" s="91"/>
      <c r="B116" s="90"/>
      <c r="C116" s="90"/>
      <c r="D116" s="90"/>
      <c r="E116" s="90"/>
      <c r="F116" s="90"/>
      <c r="G116" s="90"/>
      <c r="H116" s="90"/>
      <c r="I116" s="90"/>
      <c r="J116" s="90"/>
      <c r="K116" s="90"/>
      <c r="L116" s="90"/>
      <c r="M116" s="90"/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</row>
    <row r="117" spans="1:27" x14ac:dyDescent="0.35">
      <c r="A117" s="91"/>
      <c r="B117" s="90"/>
      <c r="C117" s="90"/>
      <c r="D117" s="90"/>
      <c r="E117" s="90"/>
      <c r="F117" s="90"/>
      <c r="G117" s="90"/>
      <c r="H117" s="90"/>
      <c r="I117" s="90"/>
      <c r="J117" s="90"/>
      <c r="K117" s="90"/>
      <c r="L117" s="90"/>
      <c r="M117" s="90"/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</row>
    <row r="118" spans="1:27" x14ac:dyDescent="0.35">
      <c r="A118" s="91"/>
      <c r="B118" s="90"/>
      <c r="C118" s="90"/>
      <c r="D118" s="90"/>
      <c r="E118" s="90"/>
      <c r="F118" s="90"/>
      <c r="G118" s="90"/>
      <c r="H118" s="90"/>
      <c r="I118" s="90"/>
      <c r="J118" s="90"/>
      <c r="K118" s="90"/>
      <c r="L118" s="90"/>
      <c r="M118" s="90"/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</row>
    <row r="119" spans="1:27" x14ac:dyDescent="0.35">
      <c r="A119" s="91"/>
      <c r="B119" s="90"/>
      <c r="C119" s="90"/>
      <c r="D119" s="90"/>
      <c r="E119" s="90"/>
      <c r="F119" s="90"/>
      <c r="G119" s="90"/>
      <c r="H119" s="90"/>
      <c r="I119" s="90"/>
      <c r="J119" s="90"/>
      <c r="K119" s="90"/>
      <c r="L119" s="90"/>
      <c r="M119" s="90"/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</row>
    <row r="120" spans="1:27" x14ac:dyDescent="0.35">
      <c r="A120" s="91"/>
      <c r="B120" s="90"/>
      <c r="C120" s="90"/>
      <c r="D120" s="90"/>
      <c r="E120" s="90"/>
      <c r="F120" s="90"/>
      <c r="G120" s="90"/>
      <c r="H120" s="90"/>
      <c r="I120" s="90"/>
      <c r="J120" s="90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</row>
    <row r="121" spans="1:27" x14ac:dyDescent="0.35">
      <c r="A121" s="91"/>
      <c r="B121" s="90"/>
      <c r="C121" s="90"/>
      <c r="D121" s="90"/>
      <c r="E121" s="90"/>
      <c r="F121" s="90"/>
      <c r="G121" s="90"/>
      <c r="H121" s="90"/>
      <c r="I121" s="90"/>
      <c r="J121" s="90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</row>
    <row r="122" spans="1:27" x14ac:dyDescent="0.35">
      <c r="A122" s="91"/>
      <c r="B122" s="90"/>
      <c r="C122" s="90"/>
      <c r="D122" s="90"/>
      <c r="E122" s="90"/>
      <c r="F122" s="90"/>
      <c r="G122" s="90"/>
      <c r="H122" s="90"/>
      <c r="I122" s="90"/>
      <c r="J122" s="90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</row>
    <row r="123" spans="1:27" x14ac:dyDescent="0.35">
      <c r="A123" s="91"/>
      <c r="B123" s="90"/>
      <c r="C123" s="90"/>
      <c r="D123" s="90"/>
      <c r="E123" s="90"/>
      <c r="F123" s="90"/>
      <c r="G123" s="90"/>
      <c r="H123" s="90"/>
      <c r="I123" s="90"/>
      <c r="J123" s="90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</row>
    <row r="124" spans="1:27" x14ac:dyDescent="0.35">
      <c r="A124" s="91"/>
      <c r="B124" s="90"/>
      <c r="C124" s="90"/>
      <c r="D124" s="90"/>
      <c r="E124" s="90"/>
      <c r="F124" s="90"/>
      <c r="G124" s="90"/>
      <c r="H124" s="90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</row>
    <row r="125" spans="1:27" x14ac:dyDescent="0.35">
      <c r="A125" s="91"/>
      <c r="B125" s="90"/>
      <c r="C125" s="90"/>
      <c r="D125" s="90"/>
      <c r="E125" s="90"/>
      <c r="F125" s="90"/>
      <c r="G125" s="90"/>
      <c r="H125" s="90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</row>
    <row r="126" spans="1:27" x14ac:dyDescent="0.35">
      <c r="A126" s="91"/>
      <c r="B126" s="90"/>
      <c r="C126" s="90"/>
      <c r="D126" s="90"/>
      <c r="E126" s="90"/>
      <c r="F126" s="90"/>
      <c r="G126" s="90"/>
      <c r="H126" s="90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</row>
    <row r="127" spans="1:27" x14ac:dyDescent="0.35">
      <c r="A127" s="91"/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</row>
    <row r="128" spans="1:27" x14ac:dyDescent="0.35">
      <c r="A128" s="91"/>
      <c r="B128" s="90"/>
      <c r="C128" s="90"/>
      <c r="D128" s="90"/>
      <c r="E128" s="90"/>
      <c r="F128" s="90"/>
      <c r="G128" s="90"/>
      <c r="H128" s="90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</row>
    <row r="129" spans="1:27" x14ac:dyDescent="0.35">
      <c r="A129" s="91"/>
      <c r="B129" s="90"/>
      <c r="C129" s="90"/>
      <c r="D129" s="90"/>
      <c r="E129" s="90"/>
      <c r="F129" s="90"/>
      <c r="G129" s="90"/>
      <c r="H129" s="90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</row>
    <row r="130" spans="1:27" x14ac:dyDescent="0.35">
      <c r="A130" s="91"/>
      <c r="B130" s="90"/>
      <c r="C130" s="90"/>
      <c r="D130" s="90"/>
      <c r="E130" s="90"/>
      <c r="F130" s="90"/>
      <c r="G130" s="90"/>
      <c r="H130" s="90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</row>
    <row r="131" spans="1:27" x14ac:dyDescent="0.35">
      <c r="A131" s="91"/>
      <c r="B131" s="90"/>
      <c r="C131" s="90"/>
      <c r="D131" s="90"/>
      <c r="E131" s="90"/>
      <c r="F131" s="90"/>
      <c r="G131" s="90"/>
      <c r="H131" s="90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</row>
    <row r="132" spans="1:27" x14ac:dyDescent="0.35">
      <c r="A132" s="91"/>
      <c r="B132" s="90"/>
      <c r="C132" s="90"/>
      <c r="D132" s="90"/>
      <c r="E132" s="90"/>
      <c r="F132" s="90"/>
      <c r="G132" s="90"/>
      <c r="H132" s="90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</row>
    <row r="133" spans="1:27" x14ac:dyDescent="0.35">
      <c r="A133" s="91"/>
      <c r="B133" s="90"/>
      <c r="C133" s="90"/>
      <c r="D133" s="90"/>
      <c r="E133" s="90"/>
      <c r="F133" s="90"/>
      <c r="G133" s="90"/>
      <c r="H133" s="90"/>
      <c r="I133" s="90"/>
      <c r="J133" s="90"/>
      <c r="K133" s="90"/>
      <c r="L133" s="90"/>
      <c r="M133" s="90"/>
      <c r="N133" s="90"/>
      <c r="O133" s="90"/>
      <c r="P133" s="90"/>
      <c r="Q133" s="90"/>
      <c r="R133" s="90"/>
      <c r="S133" s="90"/>
      <c r="T133" s="90"/>
      <c r="U133" s="90"/>
      <c r="V133" s="90"/>
      <c r="W133" s="90"/>
      <c r="X133" s="90"/>
      <c r="Y133" s="90"/>
      <c r="Z133" s="90"/>
      <c r="AA133" s="90"/>
    </row>
    <row r="134" spans="1:27" x14ac:dyDescent="0.35">
      <c r="A134" s="91"/>
      <c r="B134" s="90"/>
      <c r="C134" s="90"/>
      <c r="D134" s="90"/>
      <c r="E134" s="90"/>
      <c r="F134" s="90"/>
      <c r="G134" s="90"/>
      <c r="H134" s="90"/>
      <c r="I134" s="90"/>
      <c r="J134" s="90"/>
      <c r="K134" s="90"/>
      <c r="L134" s="90"/>
      <c r="M134" s="90"/>
      <c r="N134" s="90"/>
      <c r="O134" s="90"/>
      <c r="P134" s="90"/>
      <c r="Q134" s="90"/>
      <c r="R134" s="90"/>
      <c r="S134" s="90"/>
      <c r="T134" s="90"/>
      <c r="U134" s="90"/>
      <c r="V134" s="90"/>
      <c r="W134" s="90"/>
      <c r="X134" s="90"/>
      <c r="Y134" s="90"/>
      <c r="Z134" s="90"/>
      <c r="AA134" s="90"/>
    </row>
    <row r="135" spans="1:27" x14ac:dyDescent="0.35">
      <c r="A135" s="91"/>
      <c r="B135" s="90"/>
      <c r="C135" s="90"/>
      <c r="D135" s="90"/>
      <c r="E135" s="90"/>
      <c r="F135" s="90"/>
      <c r="G135" s="90"/>
      <c r="H135" s="90"/>
      <c r="I135" s="90"/>
      <c r="J135" s="90"/>
      <c r="K135" s="90"/>
      <c r="L135" s="90"/>
      <c r="M135" s="90"/>
      <c r="N135" s="90"/>
      <c r="O135" s="90"/>
      <c r="P135" s="90"/>
      <c r="Q135" s="90"/>
      <c r="R135" s="90"/>
      <c r="S135" s="90"/>
      <c r="T135" s="90"/>
      <c r="U135" s="90"/>
      <c r="V135" s="90"/>
      <c r="W135" s="90"/>
      <c r="X135" s="90"/>
      <c r="Y135" s="90"/>
      <c r="Z135" s="90"/>
      <c r="AA135" s="90"/>
    </row>
    <row r="136" spans="1:27" x14ac:dyDescent="0.35">
      <c r="A136" s="91"/>
      <c r="B136" s="90"/>
      <c r="C136" s="90"/>
      <c r="D136" s="90"/>
      <c r="E136" s="90"/>
      <c r="F136" s="90"/>
      <c r="G136" s="90"/>
      <c r="H136" s="90"/>
      <c r="I136" s="90"/>
      <c r="J136" s="90"/>
      <c r="K136" s="90"/>
      <c r="L136" s="90"/>
      <c r="M136" s="90"/>
      <c r="N136" s="90"/>
      <c r="O136" s="90"/>
      <c r="P136" s="90"/>
      <c r="Q136" s="90"/>
      <c r="R136" s="90"/>
      <c r="S136" s="90"/>
      <c r="T136" s="90"/>
      <c r="U136" s="90"/>
      <c r="V136" s="90"/>
      <c r="W136" s="90"/>
      <c r="X136" s="90"/>
      <c r="Y136" s="90"/>
      <c r="Z136" s="90"/>
      <c r="AA136" s="90"/>
    </row>
    <row r="137" spans="1:27" x14ac:dyDescent="0.35">
      <c r="A137" s="91"/>
      <c r="B137" s="90"/>
      <c r="C137" s="90"/>
      <c r="D137" s="90"/>
      <c r="E137" s="90"/>
      <c r="F137" s="90"/>
      <c r="G137" s="90"/>
      <c r="H137" s="90"/>
      <c r="I137" s="90"/>
      <c r="J137" s="90"/>
      <c r="K137" s="90"/>
      <c r="L137" s="90"/>
      <c r="M137" s="90"/>
      <c r="N137" s="90"/>
      <c r="O137" s="90"/>
      <c r="P137" s="90"/>
      <c r="Q137" s="90"/>
      <c r="R137" s="90"/>
      <c r="S137" s="90"/>
      <c r="T137" s="90"/>
      <c r="U137" s="90"/>
      <c r="V137" s="90"/>
      <c r="W137" s="90"/>
      <c r="X137" s="90"/>
      <c r="Y137" s="90"/>
      <c r="Z137" s="90"/>
      <c r="AA137" s="90"/>
    </row>
    <row r="138" spans="1:27" x14ac:dyDescent="0.35">
      <c r="A138" s="91"/>
      <c r="B138" s="90"/>
      <c r="C138" s="90"/>
      <c r="D138" s="90"/>
      <c r="E138" s="90"/>
      <c r="F138" s="90"/>
      <c r="G138" s="90"/>
      <c r="H138" s="90"/>
      <c r="I138" s="90"/>
      <c r="J138" s="90"/>
      <c r="K138" s="90"/>
      <c r="L138" s="90"/>
      <c r="M138" s="90"/>
      <c r="N138" s="90"/>
      <c r="O138" s="90"/>
      <c r="P138" s="90"/>
      <c r="Q138" s="90"/>
      <c r="R138" s="90"/>
      <c r="S138" s="90"/>
      <c r="T138" s="90"/>
      <c r="U138" s="90"/>
      <c r="V138" s="90"/>
      <c r="W138" s="90"/>
      <c r="X138" s="90"/>
      <c r="Y138" s="90"/>
      <c r="Z138" s="90"/>
      <c r="AA138" s="90"/>
    </row>
    <row r="139" spans="1:27" x14ac:dyDescent="0.35">
      <c r="A139" s="91"/>
      <c r="B139" s="90"/>
      <c r="C139" s="90"/>
      <c r="D139" s="90"/>
      <c r="E139" s="90"/>
      <c r="F139" s="90"/>
      <c r="G139" s="90"/>
      <c r="H139" s="90"/>
      <c r="I139" s="90"/>
      <c r="J139" s="90"/>
      <c r="K139" s="90"/>
      <c r="L139" s="90"/>
      <c r="M139" s="90"/>
      <c r="N139" s="90"/>
      <c r="O139" s="90"/>
      <c r="P139" s="90"/>
      <c r="Q139" s="90"/>
      <c r="R139" s="90"/>
      <c r="S139" s="90"/>
      <c r="T139" s="90"/>
      <c r="U139" s="90"/>
      <c r="V139" s="90"/>
      <c r="W139" s="90"/>
      <c r="X139" s="90"/>
      <c r="Y139" s="90"/>
      <c r="Z139" s="90"/>
      <c r="AA139" s="90"/>
    </row>
    <row r="140" spans="1:27" x14ac:dyDescent="0.35">
      <c r="A140" s="91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90"/>
      <c r="M140" s="90"/>
      <c r="N140" s="90"/>
      <c r="O140" s="90"/>
      <c r="P140" s="90"/>
      <c r="Q140" s="90"/>
      <c r="R140" s="90"/>
      <c r="S140" s="90"/>
      <c r="T140" s="90"/>
      <c r="U140" s="90"/>
      <c r="V140" s="90"/>
      <c r="W140" s="90"/>
      <c r="X140" s="90"/>
      <c r="Y140" s="90"/>
      <c r="Z140" s="90"/>
      <c r="AA140" s="90"/>
    </row>
    <row r="141" spans="1:27" x14ac:dyDescent="0.35">
      <c r="A141" s="91"/>
      <c r="B141" s="90"/>
      <c r="C141" s="90"/>
      <c r="D141" s="90"/>
      <c r="E141" s="90"/>
      <c r="F141" s="90"/>
      <c r="G141" s="90"/>
      <c r="H141" s="90"/>
      <c r="I141" s="90"/>
      <c r="J141" s="90"/>
      <c r="K141" s="90"/>
      <c r="L141" s="90"/>
      <c r="M141" s="90"/>
      <c r="N141" s="90"/>
      <c r="O141" s="90"/>
      <c r="P141" s="90"/>
      <c r="Q141" s="90"/>
      <c r="R141" s="90"/>
      <c r="S141" s="90"/>
      <c r="T141" s="90"/>
      <c r="U141" s="90"/>
      <c r="V141" s="90"/>
      <c r="W141" s="90"/>
      <c r="X141" s="90"/>
      <c r="Y141" s="90"/>
      <c r="Z141" s="90"/>
      <c r="AA141" s="90"/>
    </row>
    <row r="142" spans="1:27" x14ac:dyDescent="0.35">
      <c r="A142" s="91"/>
      <c r="B142" s="90"/>
      <c r="C142" s="90"/>
      <c r="D142" s="90"/>
      <c r="E142" s="90"/>
      <c r="F142" s="90"/>
      <c r="G142" s="90"/>
      <c r="H142" s="90"/>
      <c r="I142" s="90"/>
      <c r="J142" s="90"/>
      <c r="K142" s="90"/>
      <c r="L142" s="90"/>
      <c r="M142" s="90"/>
      <c r="N142" s="90"/>
      <c r="O142" s="90"/>
      <c r="P142" s="90"/>
      <c r="Q142" s="90"/>
      <c r="R142" s="90"/>
      <c r="S142" s="90"/>
      <c r="T142" s="90"/>
      <c r="U142" s="90"/>
      <c r="V142" s="90"/>
      <c r="W142" s="90"/>
      <c r="X142" s="90"/>
      <c r="Y142" s="90"/>
      <c r="Z142" s="90"/>
      <c r="AA142" s="90"/>
    </row>
    <row r="143" spans="1:27" x14ac:dyDescent="0.35">
      <c r="A143" s="91"/>
      <c r="B143" s="90"/>
      <c r="C143" s="90"/>
      <c r="D143" s="90"/>
      <c r="E143" s="90"/>
      <c r="F143" s="90"/>
      <c r="G143" s="90"/>
      <c r="H143" s="90"/>
      <c r="I143" s="90"/>
      <c r="J143" s="90"/>
      <c r="K143" s="90"/>
      <c r="L143" s="90"/>
      <c r="M143" s="90"/>
      <c r="N143" s="90"/>
      <c r="O143" s="90"/>
      <c r="P143" s="90"/>
      <c r="Q143" s="90"/>
      <c r="R143" s="90"/>
      <c r="S143" s="90"/>
      <c r="T143" s="90"/>
      <c r="U143" s="90"/>
      <c r="V143" s="90"/>
      <c r="W143" s="90"/>
      <c r="X143" s="90"/>
      <c r="Y143" s="90"/>
      <c r="Z143" s="90"/>
      <c r="AA143" s="90"/>
    </row>
    <row r="144" spans="1:27" x14ac:dyDescent="0.35">
      <c r="A144" s="91"/>
      <c r="B144" s="90"/>
      <c r="C144" s="90"/>
      <c r="D144" s="90"/>
      <c r="E144" s="90"/>
      <c r="F144" s="90"/>
      <c r="G144" s="90"/>
      <c r="H144" s="90"/>
      <c r="I144" s="90"/>
      <c r="J144" s="90"/>
      <c r="K144" s="90"/>
      <c r="L144" s="90"/>
      <c r="M144" s="90"/>
      <c r="N144" s="90"/>
      <c r="O144" s="90"/>
      <c r="P144" s="90"/>
      <c r="Q144" s="90"/>
      <c r="R144" s="90"/>
      <c r="S144" s="90"/>
      <c r="T144" s="90"/>
      <c r="U144" s="90"/>
      <c r="V144" s="90"/>
      <c r="W144" s="90"/>
      <c r="X144" s="90"/>
      <c r="Y144" s="90"/>
      <c r="Z144" s="90"/>
      <c r="AA144" s="90"/>
    </row>
    <row r="145" spans="1:27" x14ac:dyDescent="0.35">
      <c r="A145" s="91"/>
      <c r="B145" s="90"/>
      <c r="C145" s="90"/>
      <c r="D145" s="90"/>
      <c r="E145" s="90"/>
      <c r="F145" s="90"/>
      <c r="G145" s="90"/>
      <c r="H145" s="90"/>
      <c r="I145" s="90"/>
      <c r="J145" s="90"/>
      <c r="K145" s="90"/>
      <c r="L145" s="90"/>
      <c r="M145" s="90"/>
      <c r="N145" s="90"/>
      <c r="O145" s="90"/>
      <c r="P145" s="90"/>
      <c r="Q145" s="90"/>
      <c r="R145" s="90"/>
      <c r="S145" s="90"/>
      <c r="T145" s="90"/>
      <c r="U145" s="90"/>
      <c r="V145" s="90"/>
      <c r="W145" s="90"/>
      <c r="X145" s="90"/>
      <c r="Y145" s="90"/>
      <c r="Z145" s="90"/>
      <c r="AA145" s="90"/>
    </row>
    <row r="146" spans="1:27" x14ac:dyDescent="0.35">
      <c r="A146" s="91"/>
      <c r="B146" s="90"/>
      <c r="C146" s="90"/>
      <c r="D146" s="90"/>
      <c r="E146" s="90"/>
      <c r="F146" s="90"/>
      <c r="G146" s="90"/>
      <c r="H146" s="90"/>
      <c r="I146" s="90"/>
      <c r="J146" s="90"/>
      <c r="K146" s="90"/>
      <c r="L146" s="90"/>
      <c r="M146" s="90"/>
      <c r="N146" s="90"/>
      <c r="O146" s="90"/>
      <c r="P146" s="90"/>
      <c r="Q146" s="90"/>
      <c r="R146" s="90"/>
      <c r="S146" s="90"/>
      <c r="T146" s="90"/>
      <c r="U146" s="90"/>
      <c r="V146" s="90"/>
      <c r="W146" s="90"/>
      <c r="X146" s="90"/>
      <c r="Y146" s="90"/>
      <c r="Z146" s="90"/>
      <c r="AA146" s="90"/>
    </row>
    <row r="147" spans="1:27" x14ac:dyDescent="0.35">
      <c r="A147" s="91"/>
      <c r="B147" s="90"/>
      <c r="C147" s="90"/>
      <c r="D147" s="90"/>
      <c r="E147" s="90"/>
      <c r="F147" s="90"/>
      <c r="G147" s="90"/>
      <c r="H147" s="90"/>
      <c r="I147" s="90"/>
      <c r="J147" s="90"/>
      <c r="K147" s="90"/>
      <c r="L147" s="90"/>
      <c r="M147" s="90"/>
      <c r="N147" s="90"/>
      <c r="O147" s="90"/>
      <c r="P147" s="90"/>
      <c r="Q147" s="90"/>
      <c r="R147" s="90"/>
      <c r="S147" s="90"/>
      <c r="T147" s="90"/>
      <c r="U147" s="90"/>
      <c r="V147" s="90"/>
      <c r="W147" s="90"/>
      <c r="X147" s="90"/>
      <c r="Y147" s="90"/>
      <c r="Z147" s="90"/>
      <c r="AA147" s="90"/>
    </row>
    <row r="148" spans="1:27" x14ac:dyDescent="0.35">
      <c r="A148" s="91"/>
      <c r="B148" s="90"/>
      <c r="C148" s="90"/>
      <c r="D148" s="90"/>
      <c r="E148" s="90"/>
      <c r="F148" s="90"/>
      <c r="G148" s="90"/>
      <c r="H148" s="90"/>
      <c r="I148" s="90"/>
      <c r="J148" s="90"/>
      <c r="K148" s="90"/>
      <c r="L148" s="90"/>
      <c r="M148" s="90"/>
      <c r="N148" s="90"/>
      <c r="O148" s="90"/>
      <c r="P148" s="90"/>
      <c r="Q148" s="90"/>
      <c r="R148" s="90"/>
      <c r="S148" s="90"/>
      <c r="T148" s="90"/>
      <c r="U148" s="90"/>
      <c r="V148" s="90"/>
      <c r="W148" s="90"/>
      <c r="X148" s="90"/>
      <c r="Y148" s="90"/>
      <c r="Z148" s="90"/>
      <c r="AA148" s="90"/>
    </row>
    <row r="149" spans="1:27" x14ac:dyDescent="0.35">
      <c r="A149" s="91"/>
      <c r="B149" s="90"/>
      <c r="C149" s="90"/>
      <c r="D149" s="90"/>
      <c r="E149" s="90"/>
      <c r="F149" s="90"/>
      <c r="G149" s="90"/>
      <c r="H149" s="90"/>
      <c r="I149" s="90"/>
      <c r="J149" s="90"/>
      <c r="K149" s="90"/>
      <c r="L149" s="90"/>
      <c r="M149" s="90"/>
      <c r="N149" s="90"/>
      <c r="O149" s="90"/>
      <c r="P149" s="90"/>
      <c r="Q149" s="90"/>
      <c r="R149" s="90"/>
      <c r="S149" s="90"/>
      <c r="T149" s="90"/>
      <c r="U149" s="90"/>
      <c r="V149" s="90"/>
      <c r="W149" s="90"/>
      <c r="X149" s="90"/>
      <c r="Y149" s="90"/>
      <c r="Z149" s="90"/>
      <c r="AA149" s="90"/>
    </row>
  </sheetData>
  <sheetProtection algorithmName="SHA-512" hashValue="VN4+BJkbDAbJCJh/6RNbtcdUPw0RGXPvIW8JEiGszDdFGD8CySeNFE+70mPVRqtOHHwXRFB4q/kDngBxL9NV6w==" saltValue="z0uBo11sWYr6plVYm+Oqnw==" spinCount="100000" sheet="1" objects="1" scenarios="1" formatCells="0" formatColumns="0" formatRows="0" insertColumns="0" insertRows="0" insertHyperlinks="0" deleteColumns="0" deleteRows="0" sort="0" autoFilter="0" pivotTables="0"/>
  <mergeCells count="11">
    <mergeCell ref="D54:E54"/>
    <mergeCell ref="D27:E27"/>
    <mergeCell ref="B1:F1"/>
    <mergeCell ref="D2:E2"/>
    <mergeCell ref="D5:E5"/>
    <mergeCell ref="D22:E22"/>
    <mergeCell ref="D51:E51"/>
    <mergeCell ref="D48:E48"/>
    <mergeCell ref="D39:E39"/>
    <mergeCell ref="D31:E31"/>
    <mergeCell ref="D45:E45"/>
  </mergeCells>
  <pageMargins left="0.27559055118110237" right="0.15748031496062992" top="0.43307086614173229" bottom="0.51181102362204722" header="0.15748031496062992" footer="0.15748031496062992"/>
  <pageSetup paperSize="9" scale="85" orientation="landscape" r:id="rId1"/>
  <headerFooter>
    <oddFooter>&amp;C&amp;"TH SarabunPSK,ตัวหนา"&amp;16หน้าที่ &amp;P จาก &amp;N</oddFooter>
  </headerFooter>
  <rowBreaks count="2" manualBreakCount="2">
    <brk id="25" max="5" man="1"/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U165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55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20</v>
      </c>
      <c r="G1" s="58" t="s">
        <v>21</v>
      </c>
      <c r="H1" s="59"/>
      <c r="I1" s="13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0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0"/>
      <c r="J3" s="190"/>
      <c r="K3" s="190"/>
      <c r="L3" s="190"/>
      <c r="M3" s="190"/>
    </row>
    <row r="4" spans="1:13" ht="63" x14ac:dyDescent="0.35">
      <c r="A4" s="66">
        <v>21946</v>
      </c>
      <c r="B4" s="5">
        <v>396</v>
      </c>
      <c r="C4" s="5" t="s">
        <v>22</v>
      </c>
      <c r="D4" s="6" t="s">
        <v>23</v>
      </c>
      <c r="E4" s="6" t="s">
        <v>19</v>
      </c>
      <c r="F4" s="36">
        <v>5000</v>
      </c>
      <c r="G4" s="37">
        <v>46.73</v>
      </c>
      <c r="H4" s="36">
        <f t="shared" ref="H4" si="0">F4-G4</f>
        <v>4953.2700000000004</v>
      </c>
      <c r="I4" s="5">
        <v>10075308</v>
      </c>
      <c r="J4" s="5">
        <v>111</v>
      </c>
      <c r="K4" s="5" t="s">
        <v>24</v>
      </c>
      <c r="L4" s="5">
        <v>25</v>
      </c>
      <c r="M4" s="39"/>
    </row>
    <row r="5" spans="1:13" x14ac:dyDescent="0.35">
      <c r="A5" s="66"/>
      <c r="B5" s="5"/>
      <c r="C5" s="5"/>
      <c r="D5" s="6"/>
      <c r="E5" s="6"/>
      <c r="F5" s="36"/>
      <c r="G5" s="37"/>
      <c r="H5" s="36"/>
      <c r="I5" s="5"/>
      <c r="J5" s="5"/>
      <c r="K5" s="5"/>
      <c r="L5" s="5"/>
      <c r="M5" s="39"/>
    </row>
    <row r="6" spans="1:13" x14ac:dyDescent="0.35">
      <c r="A6" s="66"/>
      <c r="B6" s="5"/>
      <c r="C6" s="5"/>
      <c r="D6" s="6"/>
      <c r="E6" s="6"/>
      <c r="F6" s="36"/>
      <c r="G6" s="37"/>
      <c r="H6" s="36"/>
      <c r="I6" s="5"/>
      <c r="J6" s="5"/>
      <c r="K6" s="5"/>
      <c r="L6" s="5"/>
      <c r="M6" s="40"/>
    </row>
    <row r="7" spans="1:13" x14ac:dyDescent="0.35">
      <c r="A7" s="66"/>
      <c r="B7" s="5"/>
      <c r="C7" s="5"/>
      <c r="D7" s="6"/>
      <c r="E7" s="6"/>
      <c r="F7" s="36"/>
      <c r="G7" s="37"/>
      <c r="H7" s="36"/>
      <c r="I7" s="5"/>
      <c r="J7" s="5"/>
      <c r="K7" s="5"/>
      <c r="L7" s="5"/>
      <c r="M7" s="39"/>
    </row>
    <row r="8" spans="1:13" x14ac:dyDescent="0.35">
      <c r="A8" s="66"/>
      <c r="B8" s="5"/>
      <c r="C8" s="5"/>
      <c r="D8" s="35"/>
      <c r="E8" s="7"/>
      <c r="F8" s="36"/>
      <c r="G8" s="37"/>
      <c r="H8" s="36"/>
      <c r="I8" s="5"/>
      <c r="J8" s="5"/>
      <c r="K8" s="5"/>
      <c r="L8" s="5"/>
      <c r="M8" s="7"/>
    </row>
    <row r="9" spans="1:13" x14ac:dyDescent="0.35">
      <c r="A9" s="66"/>
      <c r="B9" s="5"/>
      <c r="C9" s="5"/>
      <c r="D9" s="35"/>
      <c r="E9" s="7"/>
      <c r="F9" s="36"/>
      <c r="G9" s="37"/>
      <c r="H9" s="36"/>
      <c r="I9" s="5"/>
      <c r="J9" s="5"/>
      <c r="K9" s="5"/>
      <c r="L9" s="5"/>
      <c r="M9" s="7"/>
    </row>
    <row r="10" spans="1:13" x14ac:dyDescent="0.35">
      <c r="A10" s="66"/>
      <c r="B10" s="5"/>
      <c r="C10" s="5"/>
      <c r="D10" s="35"/>
      <c r="E10" s="7"/>
      <c r="F10" s="36"/>
      <c r="G10" s="37"/>
      <c r="H10" s="36"/>
      <c r="I10" s="5"/>
      <c r="J10" s="5"/>
      <c r="K10" s="5"/>
      <c r="L10" s="5"/>
      <c r="M10" s="7"/>
    </row>
    <row r="11" spans="1:13" x14ac:dyDescent="0.35">
      <c r="A11" s="66"/>
      <c r="B11" s="5"/>
      <c r="C11" s="5"/>
      <c r="D11" s="35"/>
      <c r="E11" s="7"/>
      <c r="F11" s="36"/>
      <c r="G11" s="37"/>
      <c r="H11" s="36"/>
      <c r="I11" s="5"/>
      <c r="J11" s="5"/>
      <c r="K11" s="5"/>
      <c r="L11" s="5"/>
      <c r="M11" s="7"/>
    </row>
    <row r="12" spans="1:13" x14ac:dyDescent="0.35">
      <c r="A12" s="66"/>
      <c r="B12" s="5"/>
      <c r="C12" s="5"/>
      <c r="D12" s="35"/>
      <c r="E12" s="7"/>
      <c r="F12" s="36"/>
      <c r="G12" s="37"/>
      <c r="H12" s="36"/>
      <c r="I12" s="5"/>
      <c r="J12" s="5"/>
      <c r="K12" s="5"/>
      <c r="L12" s="5"/>
      <c r="M12" s="7"/>
    </row>
    <row r="13" spans="1:13" x14ac:dyDescent="0.35">
      <c r="A13" s="66"/>
      <c r="B13" s="5"/>
      <c r="C13" s="5"/>
      <c r="D13" s="35"/>
      <c r="E13" s="7"/>
      <c r="F13" s="36"/>
      <c r="G13" s="37"/>
      <c r="H13" s="36"/>
      <c r="I13" s="5"/>
      <c r="J13" s="5"/>
      <c r="K13" s="5"/>
      <c r="L13" s="5"/>
      <c r="M13" s="7"/>
    </row>
    <row r="14" spans="1:13" x14ac:dyDescent="0.35">
      <c r="A14" s="66"/>
      <c r="B14" s="5"/>
      <c r="C14" s="5"/>
      <c r="D14" s="35"/>
      <c r="E14" s="7"/>
      <c r="F14" s="36"/>
      <c r="G14" s="37"/>
      <c r="H14" s="36"/>
      <c r="I14" s="5"/>
      <c r="J14" s="5"/>
      <c r="K14" s="5"/>
      <c r="L14" s="5"/>
      <c r="M14" s="7"/>
    </row>
    <row r="15" spans="1:13" x14ac:dyDescent="0.35">
      <c r="A15" s="66"/>
      <c r="B15" s="5"/>
      <c r="C15" s="5"/>
      <c r="D15" s="6"/>
      <c r="E15" s="6"/>
      <c r="F15" s="36"/>
      <c r="G15" s="37"/>
      <c r="H15" s="36"/>
      <c r="I15" s="5"/>
      <c r="J15" s="5"/>
      <c r="K15" s="5"/>
      <c r="L15" s="5"/>
      <c r="M15" s="7"/>
    </row>
    <row r="16" spans="1:13" s="11" customFormat="1" x14ac:dyDescent="0.2">
      <c r="A16" s="66"/>
      <c r="B16" s="5"/>
      <c r="C16" s="5"/>
      <c r="D16" s="6"/>
      <c r="E16" s="7"/>
      <c r="F16" s="36"/>
      <c r="G16" s="37"/>
      <c r="H16" s="36"/>
      <c r="I16" s="5"/>
      <c r="J16" s="5"/>
      <c r="K16" s="5"/>
      <c r="L16" s="5"/>
      <c r="M16" s="7"/>
    </row>
    <row r="17" spans="1:13" x14ac:dyDescent="0.35">
      <c r="A17" s="66"/>
      <c r="B17" s="5"/>
      <c r="C17" s="5"/>
      <c r="D17" s="35"/>
      <c r="E17" s="7"/>
      <c r="F17" s="36"/>
      <c r="G17" s="37"/>
      <c r="H17" s="36"/>
      <c r="I17" s="5"/>
      <c r="J17" s="5"/>
      <c r="K17" s="5"/>
      <c r="L17" s="5"/>
      <c r="M17" s="7"/>
    </row>
    <row r="18" spans="1:13" x14ac:dyDescent="0.35">
      <c r="A18" s="66"/>
      <c r="B18" s="5"/>
      <c r="C18" s="5"/>
      <c r="D18" s="6"/>
      <c r="E18" s="7"/>
      <c r="F18" s="36"/>
      <c r="G18" s="37"/>
      <c r="H18" s="36"/>
      <c r="I18" s="5"/>
      <c r="J18" s="5"/>
      <c r="K18" s="5"/>
      <c r="L18" s="5"/>
      <c r="M18" s="7"/>
    </row>
    <row r="19" spans="1:13" x14ac:dyDescent="0.35">
      <c r="A19" s="66"/>
      <c r="B19" s="5"/>
      <c r="C19" s="5"/>
      <c r="D19" s="6"/>
      <c r="E19" s="7"/>
      <c r="F19" s="36"/>
      <c r="G19" s="37"/>
      <c r="H19" s="36"/>
      <c r="I19" s="5"/>
      <c r="J19" s="5"/>
      <c r="K19" s="5"/>
      <c r="L19" s="5"/>
      <c r="M19" s="7"/>
    </row>
    <row r="20" spans="1:13" x14ac:dyDescent="0.35">
      <c r="A20" s="66"/>
      <c r="B20" s="5"/>
      <c r="C20" s="5"/>
      <c r="D20" s="35"/>
      <c r="E20" s="7"/>
      <c r="F20" s="36"/>
      <c r="G20" s="37"/>
      <c r="H20" s="36"/>
      <c r="I20" s="5"/>
      <c r="J20" s="5"/>
      <c r="K20" s="5"/>
      <c r="L20" s="5"/>
      <c r="M20" s="7"/>
    </row>
    <row r="21" spans="1:13" x14ac:dyDescent="0.35">
      <c r="A21" s="66"/>
      <c r="B21" s="5"/>
      <c r="C21" s="5"/>
      <c r="D21" s="35"/>
      <c r="E21" s="7"/>
      <c r="F21" s="36"/>
      <c r="G21" s="37"/>
      <c r="H21" s="36"/>
      <c r="I21" s="5"/>
      <c r="J21" s="5"/>
      <c r="K21" s="5"/>
      <c r="L21" s="5"/>
      <c r="M21" s="7"/>
    </row>
    <row r="22" spans="1:13" x14ac:dyDescent="0.35">
      <c r="A22" s="66"/>
      <c r="B22" s="5"/>
      <c r="C22" s="5"/>
      <c r="D22" s="35"/>
      <c r="E22" s="7"/>
      <c r="F22" s="36"/>
      <c r="G22" s="37"/>
      <c r="H22" s="36"/>
      <c r="I22" s="5"/>
      <c r="J22" s="5"/>
      <c r="K22" s="5"/>
      <c r="L22" s="5"/>
      <c r="M22" s="7"/>
    </row>
    <row r="23" spans="1:13" x14ac:dyDescent="0.35">
      <c r="A23" s="66"/>
      <c r="B23" s="5"/>
      <c r="C23" s="5"/>
      <c r="D23" s="35"/>
      <c r="E23" s="7"/>
      <c r="F23" s="36"/>
      <c r="G23" s="37"/>
      <c r="H23" s="36"/>
      <c r="I23" s="5"/>
      <c r="J23" s="5"/>
      <c r="K23" s="5"/>
      <c r="L23" s="5"/>
      <c r="M23" s="7"/>
    </row>
    <row r="24" spans="1:13" x14ac:dyDescent="0.35">
      <c r="A24" s="66"/>
      <c r="B24" s="5"/>
      <c r="C24" s="5"/>
      <c r="D24" s="35"/>
      <c r="E24" s="7"/>
      <c r="F24" s="36"/>
      <c r="G24" s="37"/>
      <c r="H24" s="36"/>
      <c r="I24" s="5"/>
      <c r="J24" s="5"/>
      <c r="K24" s="5"/>
      <c r="L24" s="5"/>
      <c r="M24" s="7"/>
    </row>
    <row r="25" spans="1:13" x14ac:dyDescent="0.35">
      <c r="A25" s="66"/>
      <c r="B25" s="5"/>
      <c r="C25" s="5"/>
      <c r="D25" s="35"/>
      <c r="E25" s="7"/>
      <c r="F25" s="36"/>
      <c r="G25" s="37"/>
      <c r="H25" s="36"/>
      <c r="I25" s="5"/>
      <c r="J25" s="5"/>
      <c r="K25" s="5"/>
      <c r="L25" s="5"/>
      <c r="M25" s="7"/>
    </row>
    <row r="26" spans="1:13" x14ac:dyDescent="0.35">
      <c r="A26" s="66"/>
      <c r="B26" s="5"/>
      <c r="C26" s="5"/>
      <c r="D26" s="6"/>
      <c r="E26" s="7"/>
      <c r="F26" s="36"/>
      <c r="G26" s="37"/>
      <c r="H26" s="36"/>
      <c r="I26" s="5"/>
      <c r="J26" s="5"/>
      <c r="K26" s="5"/>
      <c r="L26" s="5"/>
      <c r="M26" s="38"/>
    </row>
    <row r="27" spans="1:13" x14ac:dyDescent="0.35">
      <c r="A27" s="66"/>
      <c r="B27" s="5"/>
      <c r="C27" s="5"/>
      <c r="D27" s="6"/>
      <c r="E27" s="7"/>
      <c r="F27" s="36"/>
      <c r="G27" s="37"/>
      <c r="H27" s="36"/>
      <c r="I27" s="5"/>
      <c r="J27" s="5"/>
      <c r="K27" s="5"/>
      <c r="L27" s="5"/>
      <c r="M27" s="38"/>
    </row>
    <row r="28" spans="1:13" x14ac:dyDescent="0.35">
      <c r="A28" s="66"/>
      <c r="B28" s="5"/>
      <c r="C28" s="5"/>
      <c r="D28" s="6"/>
      <c r="E28" s="7"/>
      <c r="F28" s="36"/>
      <c r="G28" s="37"/>
      <c r="H28" s="36"/>
      <c r="I28" s="5"/>
      <c r="J28" s="5"/>
      <c r="K28" s="5"/>
      <c r="L28" s="5"/>
      <c r="M28" s="38"/>
    </row>
    <row r="29" spans="1:13" x14ac:dyDescent="0.35">
      <c r="A29" s="66"/>
      <c r="B29" s="5"/>
      <c r="C29" s="5"/>
      <c r="D29" s="6"/>
      <c r="E29" s="7"/>
      <c r="F29" s="36"/>
      <c r="G29" s="37"/>
      <c r="H29" s="36"/>
      <c r="I29" s="5"/>
      <c r="J29" s="5"/>
      <c r="K29" s="5"/>
      <c r="L29" s="5"/>
      <c r="M29" s="38"/>
    </row>
    <row r="30" spans="1:13" x14ac:dyDescent="0.35">
      <c r="A30" s="66"/>
      <c r="B30" s="5"/>
      <c r="C30" s="5"/>
      <c r="D30" s="35"/>
      <c r="E30" s="7"/>
      <c r="F30" s="36"/>
      <c r="G30" s="37"/>
      <c r="H30" s="36"/>
      <c r="I30" s="5"/>
      <c r="J30" s="5"/>
      <c r="K30" s="5"/>
      <c r="L30" s="5"/>
      <c r="M30" s="38"/>
    </row>
    <row r="31" spans="1:13" x14ac:dyDescent="0.35">
      <c r="A31" s="66"/>
      <c r="B31" s="5"/>
      <c r="C31" s="5"/>
      <c r="D31" s="35"/>
      <c r="E31" s="7"/>
      <c r="F31" s="36"/>
      <c r="G31" s="37"/>
      <c r="H31" s="36"/>
      <c r="I31" s="5"/>
      <c r="J31" s="5"/>
      <c r="K31" s="5"/>
      <c r="L31" s="5"/>
      <c r="M31" s="38"/>
    </row>
    <row r="32" spans="1:13" x14ac:dyDescent="0.35">
      <c r="A32" s="66"/>
      <c r="B32" s="5"/>
      <c r="C32" s="5"/>
      <c r="D32" s="35"/>
      <c r="E32" s="6"/>
      <c r="F32" s="36"/>
      <c r="G32" s="37"/>
      <c r="H32" s="36"/>
      <c r="I32" s="5"/>
      <c r="J32" s="5"/>
      <c r="K32" s="5"/>
      <c r="L32" s="5"/>
      <c r="M32" s="38"/>
    </row>
    <row r="33" spans="1:13" x14ac:dyDescent="0.35">
      <c r="A33" s="66"/>
      <c r="B33" s="5"/>
      <c r="C33" s="5"/>
      <c r="D33" s="35"/>
      <c r="E33" s="6"/>
      <c r="F33" s="36"/>
      <c r="G33" s="37"/>
      <c r="H33" s="36"/>
      <c r="I33" s="5"/>
      <c r="J33" s="5"/>
      <c r="K33" s="5"/>
      <c r="L33" s="5"/>
      <c r="M33" s="38"/>
    </row>
    <row r="34" spans="1:13" x14ac:dyDescent="0.35">
      <c r="A34" s="66"/>
      <c r="B34" s="5"/>
      <c r="C34" s="5"/>
      <c r="D34" s="35"/>
      <c r="E34" s="7"/>
      <c r="F34" s="36"/>
      <c r="G34" s="37"/>
      <c r="H34" s="36"/>
      <c r="I34" s="5"/>
      <c r="J34" s="5"/>
      <c r="K34" s="5"/>
      <c r="L34" s="5"/>
      <c r="M34" s="38"/>
    </row>
    <row r="35" spans="1:13" x14ac:dyDescent="0.35">
      <c r="A35" s="66"/>
      <c r="B35" s="5"/>
      <c r="C35" s="5"/>
      <c r="D35" s="35"/>
      <c r="E35" s="7"/>
      <c r="F35" s="36"/>
      <c r="G35" s="37"/>
      <c r="H35" s="36"/>
      <c r="I35" s="5"/>
      <c r="J35" s="5"/>
      <c r="K35" s="5"/>
      <c r="L35" s="5"/>
      <c r="M35" s="41"/>
    </row>
    <row r="36" spans="1:13" x14ac:dyDescent="0.35">
      <c r="A36" s="66"/>
      <c r="B36" s="5"/>
      <c r="C36" s="5"/>
      <c r="D36" s="35"/>
      <c r="E36" s="7"/>
      <c r="F36" s="36"/>
      <c r="G36" s="37"/>
      <c r="H36" s="36"/>
      <c r="I36" s="5"/>
      <c r="J36" s="5"/>
      <c r="K36" s="5"/>
      <c r="L36" s="5"/>
      <c r="M36" s="42"/>
    </row>
    <row r="37" spans="1:13" x14ac:dyDescent="0.35">
      <c r="A37" s="66"/>
      <c r="B37" s="5"/>
      <c r="C37" s="5"/>
      <c r="D37" s="35"/>
      <c r="E37" s="7"/>
      <c r="F37" s="36"/>
      <c r="G37" s="37"/>
      <c r="H37" s="36"/>
      <c r="I37" s="5"/>
      <c r="J37" s="5"/>
      <c r="K37" s="5"/>
      <c r="L37" s="5"/>
      <c r="M37" s="38"/>
    </row>
    <row r="38" spans="1:13" x14ac:dyDescent="0.35">
      <c r="A38" s="66"/>
      <c r="B38" s="5"/>
      <c r="C38" s="5"/>
      <c r="D38" s="35"/>
      <c r="E38" s="7"/>
      <c r="F38" s="36"/>
      <c r="G38" s="37"/>
      <c r="H38" s="36"/>
      <c r="I38" s="5"/>
      <c r="J38" s="5"/>
      <c r="K38" s="5"/>
      <c r="L38" s="5"/>
      <c r="M38" s="38"/>
    </row>
    <row r="39" spans="1:13" x14ac:dyDescent="0.35">
      <c r="A39" s="66"/>
      <c r="B39" s="5"/>
      <c r="C39" s="5"/>
      <c r="D39" s="35"/>
      <c r="E39" s="6"/>
      <c r="F39" s="36"/>
      <c r="G39" s="37"/>
      <c r="H39" s="36"/>
      <c r="I39" s="5"/>
      <c r="J39" s="5"/>
      <c r="K39" s="5"/>
      <c r="L39" s="5"/>
      <c r="M39" s="38"/>
    </row>
    <row r="40" spans="1:13" x14ac:dyDescent="0.35">
      <c r="A40" s="66"/>
      <c r="B40" s="5"/>
      <c r="C40" s="5"/>
      <c r="D40" s="35"/>
      <c r="E40" s="7"/>
      <c r="F40" s="36"/>
      <c r="G40" s="37"/>
      <c r="H40" s="36"/>
      <c r="I40" s="5"/>
      <c r="J40" s="5"/>
      <c r="K40" s="5"/>
      <c r="L40" s="5"/>
      <c r="M40" s="38"/>
    </row>
    <row r="41" spans="1:13" x14ac:dyDescent="0.35">
      <c r="A41" s="66"/>
      <c r="B41" s="5"/>
      <c r="C41" s="5"/>
      <c r="D41" s="35"/>
      <c r="E41" s="6"/>
      <c r="F41" s="36"/>
      <c r="G41" s="37"/>
      <c r="H41" s="36"/>
      <c r="I41" s="5"/>
      <c r="J41" s="5"/>
      <c r="K41" s="5"/>
      <c r="L41" s="5"/>
      <c r="M41" s="43"/>
    </row>
    <row r="42" spans="1:13" x14ac:dyDescent="0.35">
      <c r="A42" s="66"/>
      <c r="B42" s="5"/>
      <c r="C42" s="5"/>
      <c r="D42" s="35"/>
      <c r="E42" s="6"/>
      <c r="F42" s="36"/>
      <c r="G42" s="37"/>
      <c r="H42" s="36"/>
      <c r="I42" s="5"/>
      <c r="J42" s="5"/>
      <c r="K42" s="5"/>
      <c r="L42" s="5"/>
      <c r="M42" s="44"/>
    </row>
    <row r="43" spans="1:13" x14ac:dyDescent="0.35">
      <c r="A43" s="66"/>
      <c r="B43" s="5"/>
      <c r="C43" s="5"/>
      <c r="D43" s="35"/>
      <c r="E43" s="7"/>
      <c r="F43" s="36"/>
      <c r="G43" s="37"/>
      <c r="H43" s="36"/>
      <c r="I43" s="5"/>
      <c r="J43" s="5"/>
      <c r="K43" s="5"/>
      <c r="L43" s="5"/>
      <c r="M43" s="38"/>
    </row>
    <row r="44" spans="1:13" x14ac:dyDescent="0.35">
      <c r="A44" s="66"/>
      <c r="B44" s="5"/>
      <c r="C44" s="5"/>
      <c r="D44" s="35"/>
      <c r="E44" s="6"/>
      <c r="F44" s="36"/>
      <c r="G44" s="37"/>
      <c r="H44" s="36"/>
      <c r="I44" s="5"/>
      <c r="J44" s="5"/>
      <c r="K44" s="5"/>
      <c r="L44" s="5"/>
      <c r="M44" s="43"/>
    </row>
    <row r="45" spans="1:13" x14ac:dyDescent="0.35">
      <c r="A45" s="66"/>
      <c r="B45" s="5"/>
      <c r="C45" s="5"/>
      <c r="D45" s="35"/>
      <c r="E45" s="6"/>
      <c r="F45" s="36"/>
      <c r="G45" s="37"/>
      <c r="H45" s="36"/>
      <c r="I45" s="5"/>
      <c r="J45" s="5"/>
      <c r="K45" s="5"/>
      <c r="L45" s="5"/>
      <c r="M45" s="45"/>
    </row>
    <row r="46" spans="1:13" s="11" customFormat="1" x14ac:dyDescent="0.2">
      <c r="A46" s="66"/>
      <c r="B46" s="5"/>
      <c r="C46" s="5"/>
      <c r="D46" s="6"/>
      <c r="E46" s="7"/>
      <c r="F46" s="36"/>
      <c r="G46" s="37"/>
      <c r="H46" s="36"/>
      <c r="I46" s="5"/>
      <c r="J46" s="5"/>
      <c r="K46" s="5"/>
      <c r="L46" s="5"/>
      <c r="M46" s="5"/>
    </row>
    <row r="47" spans="1:13" x14ac:dyDescent="0.35">
      <c r="A47" s="66"/>
      <c r="B47" s="5"/>
      <c r="C47" s="5"/>
      <c r="D47" s="35"/>
      <c r="E47" s="6"/>
      <c r="F47" s="36"/>
      <c r="G47" s="37"/>
      <c r="H47" s="36"/>
      <c r="I47" s="5"/>
      <c r="J47" s="5"/>
      <c r="K47" s="5"/>
      <c r="L47" s="5"/>
      <c r="M47" s="38"/>
    </row>
    <row r="48" spans="1:13" x14ac:dyDescent="0.35">
      <c r="A48" s="66"/>
      <c r="B48" s="5"/>
      <c r="C48" s="5"/>
      <c r="D48" s="35"/>
      <c r="E48" s="7"/>
      <c r="F48" s="36"/>
      <c r="G48" s="37"/>
      <c r="H48" s="36"/>
      <c r="I48" s="5"/>
      <c r="J48" s="5"/>
      <c r="K48" s="5"/>
      <c r="L48" s="5"/>
      <c r="M48" s="38"/>
    </row>
    <row r="49" spans="1:13" x14ac:dyDescent="0.35">
      <c r="A49" s="66"/>
      <c r="B49" s="5"/>
      <c r="C49" s="5"/>
      <c r="D49" s="35"/>
      <c r="E49" s="7"/>
      <c r="F49" s="36"/>
      <c r="G49" s="37"/>
      <c r="H49" s="36"/>
      <c r="I49" s="5"/>
      <c r="J49" s="5"/>
      <c r="K49" s="5"/>
      <c r="L49" s="5"/>
      <c r="M49" s="38"/>
    </row>
    <row r="50" spans="1:13" x14ac:dyDescent="0.35">
      <c r="A50" s="66"/>
      <c r="B50" s="5"/>
      <c r="C50" s="5"/>
      <c r="D50" s="35"/>
      <c r="E50" s="7"/>
      <c r="F50" s="36"/>
      <c r="G50" s="37"/>
      <c r="H50" s="36"/>
      <c r="I50" s="5"/>
      <c r="J50" s="5"/>
      <c r="K50" s="5"/>
      <c r="L50" s="5"/>
      <c r="M50" s="38"/>
    </row>
    <row r="51" spans="1:13" s="49" customFormat="1" x14ac:dyDescent="0.35">
      <c r="A51" s="67"/>
      <c r="B51" s="46"/>
      <c r="C51" s="46"/>
      <c r="D51" s="35"/>
      <c r="E51" s="47"/>
      <c r="F51" s="48"/>
      <c r="G51" s="48"/>
      <c r="H51" s="48"/>
      <c r="I51" s="46"/>
      <c r="J51" s="46"/>
      <c r="K51" s="46"/>
      <c r="L51" s="46"/>
      <c r="M51" s="47"/>
    </row>
    <row r="52" spans="1:13" s="11" customFormat="1" x14ac:dyDescent="0.2">
      <c r="A52" s="67"/>
      <c r="B52" s="5"/>
      <c r="C52" s="5"/>
      <c r="D52" s="6"/>
      <c r="E52" s="47"/>
      <c r="F52" s="48"/>
      <c r="G52" s="48"/>
      <c r="H52" s="48"/>
      <c r="I52" s="46"/>
      <c r="J52" s="46"/>
      <c r="K52" s="46"/>
      <c r="L52" s="46"/>
      <c r="M52" s="47"/>
    </row>
    <row r="53" spans="1:13" s="11" customFormat="1" x14ac:dyDescent="0.2">
      <c r="A53" s="67"/>
      <c r="B53" s="5"/>
      <c r="C53" s="5"/>
      <c r="D53" s="6"/>
      <c r="E53" s="6"/>
      <c r="F53" s="36"/>
      <c r="G53" s="37"/>
      <c r="H53" s="36"/>
      <c r="I53" s="5"/>
      <c r="J53" s="5"/>
      <c r="K53" s="5"/>
      <c r="L53" s="5"/>
      <c r="M53" s="5"/>
    </row>
    <row r="54" spans="1:13" s="11" customFormat="1" x14ac:dyDescent="0.2">
      <c r="A54" s="67"/>
      <c r="B54" s="5"/>
      <c r="C54" s="5"/>
      <c r="D54" s="6"/>
      <c r="E54" s="6"/>
      <c r="F54" s="36"/>
      <c r="G54" s="37"/>
      <c r="H54" s="36"/>
      <c r="I54" s="5"/>
      <c r="J54" s="7"/>
      <c r="K54" s="5"/>
      <c r="L54" s="5"/>
      <c r="M54" s="12"/>
    </row>
    <row r="55" spans="1:13" s="11" customFormat="1" x14ac:dyDescent="0.2">
      <c r="A55" s="67"/>
      <c r="B55" s="5"/>
      <c r="C55" s="5"/>
      <c r="D55" s="6"/>
      <c r="E55" s="6"/>
      <c r="F55" s="36"/>
      <c r="G55" s="37"/>
      <c r="H55" s="36"/>
      <c r="I55" s="5"/>
      <c r="J55" s="7"/>
      <c r="K55" s="5"/>
      <c r="L55" s="5"/>
      <c r="M55" s="45"/>
    </row>
    <row r="56" spans="1:13" s="11" customFormat="1" x14ac:dyDescent="0.2">
      <c r="A56" s="67"/>
      <c r="B56" s="5"/>
      <c r="C56" s="5"/>
      <c r="D56" s="6"/>
      <c r="E56" s="6"/>
      <c r="F56" s="36"/>
      <c r="G56" s="37"/>
      <c r="H56" s="36"/>
      <c r="I56" s="5"/>
      <c r="J56" s="7"/>
      <c r="K56" s="5"/>
      <c r="L56" s="5"/>
      <c r="M56" s="5"/>
    </row>
    <row r="57" spans="1:13" s="11" customFormat="1" x14ac:dyDescent="0.2">
      <c r="A57" s="67"/>
      <c r="B57" s="5"/>
      <c r="C57" s="5"/>
      <c r="D57" s="6"/>
      <c r="E57" s="6"/>
      <c r="F57" s="36"/>
      <c r="G57" s="37"/>
      <c r="H57" s="36"/>
      <c r="I57" s="5"/>
      <c r="J57" s="5"/>
      <c r="K57" s="5"/>
      <c r="L57" s="5"/>
      <c r="M57" s="5"/>
    </row>
    <row r="58" spans="1:13" s="11" customFormat="1" x14ac:dyDescent="0.2">
      <c r="A58" s="67"/>
      <c r="B58" s="5"/>
      <c r="C58" s="5"/>
      <c r="D58" s="50"/>
      <c r="F58" s="8"/>
      <c r="G58" s="9"/>
      <c r="H58" s="8"/>
      <c r="I58" s="5"/>
      <c r="J58" s="5"/>
      <c r="K58" s="5"/>
      <c r="L58" s="5"/>
    </row>
    <row r="59" spans="1:13" s="11" customFormat="1" x14ac:dyDescent="0.2">
      <c r="A59" s="67"/>
      <c r="B59" s="5"/>
      <c r="C59" s="5"/>
      <c r="D59" s="50"/>
      <c r="E59" s="50"/>
      <c r="F59" s="8"/>
      <c r="G59" s="9"/>
      <c r="H59" s="8"/>
      <c r="I59" s="5"/>
      <c r="J59" s="5"/>
      <c r="K59" s="5"/>
      <c r="L59" s="5"/>
    </row>
    <row r="60" spans="1:13" s="11" customFormat="1" x14ac:dyDescent="0.2">
      <c r="A60" s="67"/>
      <c r="B60" s="5"/>
      <c r="C60" s="5"/>
      <c r="D60" s="6"/>
      <c r="E60" s="50"/>
      <c r="F60" s="8"/>
      <c r="G60" s="9"/>
      <c r="H60" s="10"/>
      <c r="I60" s="5"/>
      <c r="J60" s="5"/>
      <c r="K60" s="5"/>
      <c r="L60" s="5"/>
    </row>
    <row r="61" spans="1:13" s="11" customFormat="1" x14ac:dyDescent="0.2">
      <c r="A61" s="67"/>
      <c r="B61" s="5"/>
      <c r="C61" s="5"/>
      <c r="D61" s="50"/>
      <c r="E61" s="50"/>
      <c r="F61" s="8"/>
      <c r="G61" s="9"/>
      <c r="H61" s="10"/>
      <c r="I61" s="5"/>
      <c r="J61" s="5"/>
      <c r="K61" s="5"/>
      <c r="L61" s="5"/>
    </row>
    <row r="62" spans="1:13" s="11" customFormat="1" x14ac:dyDescent="0.2">
      <c r="A62" s="67"/>
      <c r="B62" s="5"/>
      <c r="C62" s="5"/>
      <c r="D62" s="50"/>
      <c r="E62" s="50"/>
      <c r="F62" s="8"/>
      <c r="G62" s="9"/>
      <c r="H62" s="10"/>
      <c r="I62" s="5"/>
      <c r="J62" s="5"/>
      <c r="K62" s="5"/>
      <c r="L62" s="5"/>
    </row>
    <row r="63" spans="1:13" s="11" customFormat="1" x14ac:dyDescent="0.2">
      <c r="A63" s="67"/>
      <c r="B63" s="5"/>
      <c r="C63" s="5"/>
      <c r="D63" s="50"/>
      <c r="E63" s="50"/>
      <c r="F63" s="8"/>
      <c r="G63" s="9"/>
      <c r="H63" s="10"/>
      <c r="I63" s="5"/>
      <c r="J63" s="5"/>
      <c r="K63" s="5"/>
      <c r="L63" s="5"/>
    </row>
    <row r="64" spans="1:13" s="11" customFormat="1" x14ac:dyDescent="0.2">
      <c r="A64" s="67"/>
      <c r="B64" s="5"/>
      <c r="C64" s="5"/>
      <c r="D64" s="50"/>
      <c r="F64" s="8"/>
      <c r="G64" s="9"/>
      <c r="H64" s="10"/>
      <c r="I64" s="5"/>
      <c r="J64" s="5"/>
      <c r="K64" s="5"/>
      <c r="L64" s="5"/>
    </row>
    <row r="65" spans="1:12" s="11" customFormat="1" x14ac:dyDescent="0.2">
      <c r="A65" s="67"/>
      <c r="B65" s="5"/>
      <c r="C65" s="5"/>
      <c r="D65" s="50"/>
      <c r="E65" s="50"/>
      <c r="F65" s="8"/>
      <c r="G65" s="9"/>
      <c r="H65" s="10"/>
      <c r="I65" s="5"/>
      <c r="J65" s="5"/>
      <c r="K65" s="5"/>
      <c r="L65" s="5"/>
    </row>
    <row r="66" spans="1:12" s="11" customFormat="1" x14ac:dyDescent="0.2">
      <c r="A66" s="67"/>
      <c r="B66" s="5"/>
      <c r="C66" s="5"/>
      <c r="D66" s="50"/>
      <c r="E66" s="50"/>
      <c r="F66" s="8"/>
      <c r="G66" s="9"/>
      <c r="H66" s="10"/>
      <c r="I66" s="5"/>
      <c r="J66" s="5"/>
      <c r="K66" s="5"/>
      <c r="L66" s="5"/>
    </row>
    <row r="67" spans="1:12" s="11" customFormat="1" x14ac:dyDescent="0.2">
      <c r="A67" s="67"/>
      <c r="B67" s="5"/>
      <c r="C67" s="5"/>
      <c r="D67" s="50"/>
      <c r="E67" s="50"/>
      <c r="F67" s="8"/>
      <c r="G67" s="9"/>
      <c r="H67" s="10"/>
      <c r="I67" s="5"/>
      <c r="J67" s="5"/>
      <c r="K67" s="5"/>
      <c r="L67" s="5"/>
    </row>
    <row r="68" spans="1:12" s="11" customFormat="1" x14ac:dyDescent="0.2">
      <c r="A68" s="67"/>
      <c r="B68" s="5"/>
      <c r="C68" s="5"/>
      <c r="D68" s="50"/>
      <c r="E68" s="50"/>
      <c r="F68" s="8"/>
      <c r="G68" s="9"/>
      <c r="H68" s="10"/>
      <c r="I68" s="5"/>
      <c r="J68" s="5"/>
      <c r="K68" s="5"/>
      <c r="L68" s="5"/>
    </row>
    <row r="69" spans="1:12" s="11" customFormat="1" x14ac:dyDescent="0.2">
      <c r="A69" s="67"/>
      <c r="B69" s="5"/>
      <c r="C69" s="5"/>
      <c r="D69" s="50"/>
      <c r="E69" s="50"/>
      <c r="F69" s="8"/>
      <c r="G69" s="9"/>
      <c r="H69" s="10"/>
      <c r="I69" s="5"/>
      <c r="J69" s="5"/>
      <c r="K69" s="5"/>
      <c r="L69" s="5"/>
    </row>
    <row r="70" spans="1:12" s="11" customFormat="1" x14ac:dyDescent="0.2">
      <c r="A70" s="67"/>
      <c r="B70" s="5"/>
      <c r="C70" s="5"/>
      <c r="D70" s="50"/>
      <c r="F70" s="8"/>
      <c r="G70" s="9"/>
      <c r="H70" s="10"/>
      <c r="I70" s="5"/>
      <c r="J70" s="5"/>
      <c r="K70" s="5"/>
      <c r="L70" s="5"/>
    </row>
    <row r="71" spans="1:12" s="11" customFormat="1" x14ac:dyDescent="0.2">
      <c r="A71" s="67"/>
      <c r="B71" s="5"/>
      <c r="C71" s="5"/>
      <c r="D71" s="50"/>
      <c r="E71" s="50"/>
      <c r="F71" s="8"/>
      <c r="G71" s="9"/>
      <c r="H71" s="10"/>
      <c r="I71" s="5"/>
      <c r="J71" s="5"/>
      <c r="K71" s="5"/>
      <c r="L71" s="5"/>
    </row>
    <row r="72" spans="1:12" s="11" customFormat="1" x14ac:dyDescent="0.2">
      <c r="A72" s="67"/>
      <c r="B72" s="5"/>
      <c r="C72" s="5"/>
      <c r="D72" s="50"/>
      <c r="E72" s="50"/>
      <c r="F72" s="8"/>
      <c r="G72" s="9"/>
      <c r="H72" s="10"/>
      <c r="I72" s="5"/>
      <c r="J72" s="5"/>
      <c r="K72" s="5"/>
      <c r="L72" s="5"/>
    </row>
    <row r="73" spans="1:12" s="11" customFormat="1" x14ac:dyDescent="0.2">
      <c r="A73" s="66"/>
      <c r="B73" s="5"/>
      <c r="C73" s="5"/>
      <c r="D73" s="50"/>
      <c r="E73" s="50"/>
      <c r="F73" s="8"/>
      <c r="G73" s="9"/>
      <c r="H73" s="10"/>
      <c r="I73" s="5"/>
      <c r="J73" s="5"/>
      <c r="K73" s="5"/>
      <c r="L73" s="5"/>
    </row>
    <row r="74" spans="1:12" s="11" customFormat="1" x14ac:dyDescent="0.2">
      <c r="A74" s="66"/>
      <c r="B74" s="5"/>
      <c r="C74" s="5"/>
      <c r="D74" s="50"/>
      <c r="F74" s="8"/>
      <c r="G74" s="9"/>
      <c r="H74" s="10"/>
      <c r="I74" s="5"/>
      <c r="J74" s="5"/>
      <c r="K74" s="5"/>
      <c r="L74" s="5"/>
    </row>
    <row r="75" spans="1:12" s="11" customFormat="1" x14ac:dyDescent="0.2">
      <c r="A75" s="66"/>
      <c r="B75" s="5"/>
      <c r="C75" s="5"/>
      <c r="D75" s="50"/>
      <c r="E75" s="50"/>
      <c r="F75" s="8"/>
      <c r="G75" s="9"/>
      <c r="H75" s="10"/>
      <c r="I75" s="5"/>
      <c r="J75" s="5"/>
      <c r="K75" s="5"/>
      <c r="L75" s="5"/>
    </row>
    <row r="76" spans="1:12" s="11" customFormat="1" x14ac:dyDescent="0.2">
      <c r="A76" s="66"/>
      <c r="B76" s="5"/>
      <c r="C76" s="5"/>
      <c r="D76" s="50"/>
      <c r="E76" s="50"/>
      <c r="F76" s="8"/>
      <c r="G76" s="9"/>
      <c r="H76" s="10"/>
      <c r="I76" s="5"/>
      <c r="J76" s="5"/>
      <c r="K76" s="5"/>
      <c r="L76" s="5"/>
    </row>
    <row r="77" spans="1:12" s="11" customFormat="1" x14ac:dyDescent="0.2">
      <c r="A77" s="66"/>
      <c r="B77" s="5"/>
      <c r="C77" s="5"/>
      <c r="D77" s="50"/>
      <c r="E77" s="50"/>
      <c r="F77" s="8"/>
      <c r="G77" s="9"/>
      <c r="H77" s="10"/>
      <c r="I77" s="5"/>
      <c r="J77" s="5"/>
      <c r="K77" s="5"/>
      <c r="L77" s="5"/>
    </row>
    <row r="78" spans="1:12" s="11" customFormat="1" x14ac:dyDescent="0.2">
      <c r="A78" s="66"/>
      <c r="B78" s="5"/>
      <c r="C78" s="5"/>
      <c r="D78" s="50"/>
      <c r="E78" s="50"/>
      <c r="F78" s="8"/>
      <c r="G78" s="9"/>
      <c r="H78" s="10"/>
      <c r="I78" s="5"/>
      <c r="J78" s="5"/>
      <c r="K78" s="5"/>
      <c r="L78" s="5"/>
    </row>
    <row r="79" spans="1:12" s="11" customFormat="1" x14ac:dyDescent="0.2">
      <c r="A79" s="66"/>
      <c r="B79" s="5"/>
      <c r="C79" s="5"/>
      <c r="D79" s="50"/>
      <c r="E79" s="50"/>
      <c r="F79" s="8"/>
      <c r="G79" s="9"/>
      <c r="H79" s="10"/>
      <c r="I79" s="5"/>
      <c r="J79" s="5"/>
      <c r="K79" s="5"/>
      <c r="L79" s="5"/>
    </row>
    <row r="80" spans="1:12" s="11" customFormat="1" x14ac:dyDescent="0.2">
      <c r="A80" s="66"/>
      <c r="B80" s="5"/>
      <c r="C80" s="5"/>
      <c r="D80" s="50"/>
      <c r="E80" s="50"/>
      <c r="F80" s="8"/>
      <c r="G80" s="9"/>
      <c r="H80" s="10"/>
      <c r="I80" s="5"/>
      <c r="J80" s="5"/>
      <c r="K80" s="5"/>
      <c r="L80" s="5"/>
    </row>
    <row r="81" spans="1:13" s="11" customFormat="1" x14ac:dyDescent="0.2">
      <c r="A81" s="66"/>
      <c r="B81" s="5"/>
      <c r="C81" s="5"/>
      <c r="D81" s="51"/>
      <c r="E81" s="51"/>
      <c r="F81" s="8"/>
      <c r="G81" s="9"/>
      <c r="H81" s="10"/>
      <c r="I81" s="5"/>
      <c r="J81" s="5"/>
      <c r="K81" s="5"/>
      <c r="L81" s="5"/>
    </row>
    <row r="82" spans="1:13" s="11" customFormat="1" x14ac:dyDescent="0.2">
      <c r="A82" s="66"/>
      <c r="B82" s="5"/>
      <c r="C82" s="5"/>
      <c r="D82" s="50"/>
      <c r="E82" s="50"/>
      <c r="F82" s="8"/>
      <c r="G82" s="9"/>
      <c r="H82" s="52"/>
      <c r="I82" s="5"/>
      <c r="J82" s="53"/>
      <c r="K82" s="53"/>
      <c r="L82" s="53"/>
    </row>
    <row r="83" spans="1:13" s="11" customFormat="1" x14ac:dyDescent="0.2">
      <c r="A83" s="66"/>
      <c r="B83" s="5"/>
      <c r="C83" s="5"/>
      <c r="D83" s="50"/>
      <c r="E83" s="50"/>
      <c r="F83" s="8"/>
      <c r="G83" s="9"/>
      <c r="H83" s="52"/>
      <c r="I83" s="5"/>
      <c r="J83" s="53"/>
      <c r="K83" s="53"/>
      <c r="L83" s="53"/>
    </row>
    <row r="84" spans="1:13" s="11" customFormat="1" x14ac:dyDescent="0.2">
      <c r="A84" s="66"/>
      <c r="B84" s="5"/>
      <c r="C84" s="5"/>
      <c r="D84" s="50"/>
      <c r="E84" s="50"/>
      <c r="F84" s="8"/>
      <c r="G84" s="9"/>
      <c r="H84" s="10"/>
      <c r="I84" s="5"/>
      <c r="J84" s="5"/>
      <c r="K84" s="5"/>
      <c r="L84" s="5"/>
    </row>
    <row r="85" spans="1:13" s="11" customFormat="1" x14ac:dyDescent="0.35">
      <c r="A85" s="66"/>
      <c r="B85" s="5"/>
      <c r="C85" s="5"/>
      <c r="D85" s="50"/>
      <c r="E85" s="50"/>
      <c r="F85" s="8"/>
      <c r="G85" s="9"/>
      <c r="H85" s="10"/>
      <c r="I85" s="5"/>
      <c r="J85" s="5"/>
      <c r="K85" s="5"/>
      <c r="L85" s="5"/>
      <c r="M85" s="43"/>
    </row>
    <row r="86" spans="1:13" s="11" customFormat="1" x14ac:dyDescent="0.2">
      <c r="A86" s="66"/>
      <c r="B86" s="5"/>
      <c r="C86" s="5"/>
      <c r="D86" s="50"/>
      <c r="E86" s="50"/>
      <c r="F86" s="8"/>
      <c r="G86" s="9"/>
      <c r="H86" s="10"/>
      <c r="I86" s="5"/>
      <c r="J86" s="5"/>
      <c r="K86" s="5"/>
      <c r="L86" s="5"/>
      <c r="M86" s="54"/>
    </row>
    <row r="87" spans="1:13" s="11" customFormat="1" x14ac:dyDescent="0.2">
      <c r="A87" s="66"/>
      <c r="B87" s="5"/>
      <c r="C87" s="5"/>
      <c r="D87" s="50"/>
      <c r="E87" s="50"/>
      <c r="F87" s="8"/>
      <c r="G87" s="9"/>
      <c r="H87" s="10"/>
      <c r="I87" s="5"/>
      <c r="J87" s="5"/>
      <c r="K87" s="5"/>
      <c r="L87" s="5"/>
    </row>
    <row r="88" spans="1:13" s="11" customFormat="1" x14ac:dyDescent="0.2">
      <c r="A88" s="66"/>
      <c r="B88" s="5"/>
      <c r="C88" s="5"/>
      <c r="D88" s="50"/>
      <c r="F88" s="8"/>
      <c r="G88" s="9"/>
      <c r="H88" s="8"/>
      <c r="I88" s="5"/>
      <c r="J88" s="5"/>
      <c r="K88" s="5"/>
      <c r="L88" s="5"/>
    </row>
    <row r="89" spans="1:13" s="11" customFormat="1" x14ac:dyDescent="0.2">
      <c r="A89" s="66"/>
      <c r="B89" s="5"/>
      <c r="C89" s="5"/>
      <c r="D89" s="50"/>
      <c r="F89" s="8"/>
      <c r="G89" s="9"/>
      <c r="H89" s="8"/>
      <c r="I89" s="5"/>
      <c r="J89" s="5"/>
      <c r="K89" s="5"/>
      <c r="L89" s="5"/>
    </row>
    <row r="90" spans="1:13" s="11" customFormat="1" x14ac:dyDescent="0.2">
      <c r="A90" s="66"/>
      <c r="B90" s="5"/>
      <c r="C90" s="5"/>
      <c r="D90" s="50"/>
      <c r="E90" s="50"/>
      <c r="F90" s="8"/>
      <c r="G90" s="9"/>
      <c r="H90" s="8"/>
      <c r="I90" s="5"/>
      <c r="J90" s="5"/>
      <c r="K90" s="5"/>
      <c r="L90" s="5"/>
    </row>
    <row r="91" spans="1:13" s="11" customFormat="1" x14ac:dyDescent="0.2">
      <c r="A91" s="66"/>
      <c r="B91" s="5"/>
      <c r="C91" s="5"/>
      <c r="D91" s="50"/>
      <c r="F91" s="8"/>
      <c r="G91" s="9"/>
      <c r="H91" s="8"/>
      <c r="I91" s="5"/>
      <c r="J91" s="5"/>
      <c r="K91" s="5"/>
      <c r="L91" s="5"/>
    </row>
    <row r="92" spans="1:13" s="11" customFormat="1" x14ac:dyDescent="0.2">
      <c r="A92" s="66"/>
      <c r="B92" s="5"/>
      <c r="C92" s="5"/>
      <c r="D92" s="50"/>
      <c r="E92" s="50"/>
      <c r="F92" s="8"/>
      <c r="G92" s="9"/>
      <c r="H92" s="8"/>
      <c r="I92" s="5"/>
      <c r="J92" s="5"/>
      <c r="K92" s="5"/>
      <c r="L92" s="5"/>
    </row>
    <row r="93" spans="1:13" s="11" customFormat="1" x14ac:dyDescent="0.2">
      <c r="A93" s="66"/>
      <c r="B93" s="5"/>
      <c r="C93" s="5"/>
      <c r="D93" s="50"/>
      <c r="E93" s="50"/>
      <c r="F93" s="8"/>
      <c r="G93" s="9"/>
      <c r="H93" s="8"/>
      <c r="I93" s="5"/>
      <c r="J93" s="5"/>
      <c r="K93" s="5"/>
      <c r="L93" s="5"/>
    </row>
    <row r="94" spans="1:13" s="11" customFormat="1" x14ac:dyDescent="0.35">
      <c r="A94" s="66"/>
      <c r="B94" s="5"/>
      <c r="C94" s="5"/>
      <c r="D94" s="50"/>
      <c r="F94" s="8"/>
      <c r="G94" s="9"/>
      <c r="H94" s="8"/>
      <c r="I94" s="5"/>
      <c r="J94" s="5"/>
      <c r="K94" s="5"/>
      <c r="L94" s="5"/>
      <c r="M94" s="43"/>
    </row>
    <row r="95" spans="1:13" s="11" customFormat="1" x14ac:dyDescent="0.2">
      <c r="A95" s="66"/>
      <c r="B95" s="5"/>
      <c r="C95" s="5"/>
      <c r="D95" s="50"/>
      <c r="F95" s="8"/>
      <c r="G95" s="9"/>
      <c r="H95" s="8"/>
      <c r="I95" s="5"/>
      <c r="J95" s="5"/>
      <c r="K95" s="5"/>
      <c r="L95" s="5"/>
      <c r="M95" s="54"/>
    </row>
    <row r="96" spans="1:13" s="11" customFormat="1" x14ac:dyDescent="0.35">
      <c r="A96" s="66"/>
      <c r="B96" s="5"/>
      <c r="C96" s="5"/>
      <c r="D96" s="50"/>
      <c r="F96" s="8"/>
      <c r="G96" s="9"/>
      <c r="H96" s="8"/>
      <c r="I96" s="5"/>
      <c r="J96" s="5"/>
      <c r="K96" s="5"/>
      <c r="L96" s="5"/>
      <c r="M96" s="43"/>
    </row>
    <row r="97" spans="1:13" s="11" customFormat="1" x14ac:dyDescent="0.2">
      <c r="A97" s="66"/>
      <c r="B97" s="5"/>
      <c r="C97" s="5"/>
      <c r="D97" s="50"/>
      <c r="F97" s="8"/>
      <c r="G97" s="9"/>
      <c r="H97" s="8"/>
      <c r="I97" s="5"/>
      <c r="J97" s="5"/>
      <c r="K97" s="5"/>
      <c r="L97" s="5"/>
      <c r="M97" s="54"/>
    </row>
    <row r="98" spans="1:13" s="11" customFormat="1" x14ac:dyDescent="0.2">
      <c r="A98" s="66"/>
      <c r="B98" s="5"/>
      <c r="C98" s="5"/>
      <c r="D98" s="50"/>
      <c r="F98" s="8"/>
      <c r="G98" s="9"/>
      <c r="H98" s="8"/>
      <c r="I98" s="5"/>
      <c r="J98" s="5"/>
      <c r="K98" s="5"/>
      <c r="L98" s="5"/>
    </row>
    <row r="99" spans="1:13" s="11" customFormat="1" x14ac:dyDescent="0.2">
      <c r="A99" s="66"/>
      <c r="B99" s="5"/>
      <c r="C99" s="5"/>
      <c r="D99" s="50"/>
      <c r="E99" s="50"/>
      <c r="F99" s="8"/>
      <c r="G99" s="9"/>
      <c r="H99" s="8"/>
      <c r="I99" s="5"/>
      <c r="J99" s="5"/>
      <c r="K99" s="5"/>
      <c r="L99" s="5"/>
    </row>
    <row r="100" spans="1:13" s="11" customFormat="1" x14ac:dyDescent="0.2">
      <c r="A100" s="66"/>
      <c r="B100" s="5"/>
      <c r="C100" s="5"/>
      <c r="D100" s="50"/>
      <c r="F100" s="8"/>
      <c r="G100" s="9"/>
      <c r="H100" s="8"/>
      <c r="I100" s="5"/>
      <c r="J100" s="5"/>
      <c r="K100" s="5"/>
      <c r="L100" s="5"/>
    </row>
    <row r="101" spans="1:13" s="11" customFormat="1" x14ac:dyDescent="0.2">
      <c r="A101" s="66"/>
      <c r="B101" s="5"/>
      <c r="C101" s="5"/>
      <c r="D101" s="50"/>
      <c r="F101" s="8"/>
      <c r="G101" s="9"/>
      <c r="H101" s="8"/>
      <c r="I101" s="5"/>
      <c r="J101" s="5"/>
      <c r="K101" s="5"/>
      <c r="L101" s="5"/>
    </row>
    <row r="102" spans="1:13" s="11" customFormat="1" x14ac:dyDescent="0.2">
      <c r="A102" s="66"/>
      <c r="B102" s="5"/>
      <c r="C102" s="5"/>
      <c r="D102" s="50"/>
      <c r="F102" s="8"/>
      <c r="G102" s="9"/>
      <c r="H102" s="8"/>
      <c r="I102" s="5"/>
      <c r="J102" s="5"/>
      <c r="K102" s="5"/>
      <c r="L102" s="5"/>
    </row>
    <row r="103" spans="1:13" s="11" customFormat="1" x14ac:dyDescent="0.35">
      <c r="A103" s="66"/>
      <c r="B103" s="5"/>
      <c r="C103" s="5"/>
      <c r="D103" s="50"/>
      <c r="E103" s="50"/>
      <c r="F103" s="8"/>
      <c r="G103" s="9"/>
      <c r="H103" s="8"/>
      <c r="I103" s="5"/>
      <c r="J103" s="5"/>
      <c r="K103" s="5"/>
      <c r="L103" s="5"/>
      <c r="M103" s="43"/>
    </row>
    <row r="104" spans="1:13" s="11" customFormat="1" x14ac:dyDescent="0.2">
      <c r="A104" s="66"/>
      <c r="B104" s="5"/>
      <c r="C104" s="5"/>
      <c r="D104" s="50"/>
      <c r="E104" s="50"/>
      <c r="F104" s="8"/>
      <c r="G104" s="9"/>
      <c r="H104" s="8"/>
      <c r="I104" s="5"/>
      <c r="J104" s="5"/>
      <c r="K104" s="5"/>
      <c r="L104" s="5"/>
      <c r="M104" s="54"/>
    </row>
    <row r="105" spans="1:13" s="11" customFormat="1" x14ac:dyDescent="0.2">
      <c r="A105" s="66"/>
      <c r="B105" s="5"/>
      <c r="C105" s="5"/>
      <c r="D105" s="50"/>
      <c r="E105" s="50"/>
      <c r="F105" s="8"/>
      <c r="G105" s="9"/>
      <c r="H105" s="8"/>
      <c r="I105" s="5"/>
      <c r="J105" s="5"/>
      <c r="K105" s="5"/>
      <c r="L105" s="5"/>
    </row>
    <row r="106" spans="1:13" s="11" customFormat="1" x14ac:dyDescent="0.2">
      <c r="A106" s="66"/>
      <c r="B106" s="5"/>
      <c r="C106" s="5"/>
      <c r="D106" s="35"/>
      <c r="E106" s="7"/>
      <c r="F106" s="36"/>
      <c r="G106" s="37"/>
      <c r="H106" s="36"/>
      <c r="I106" s="5"/>
      <c r="J106" s="5"/>
      <c r="K106" s="5"/>
      <c r="L106" s="5"/>
    </row>
    <row r="107" spans="1:13" s="11" customFormat="1" x14ac:dyDescent="0.2">
      <c r="A107" s="66"/>
      <c r="B107" s="5"/>
      <c r="C107" s="5"/>
      <c r="D107" s="35"/>
      <c r="E107" s="7"/>
      <c r="F107" s="36"/>
      <c r="G107" s="37"/>
      <c r="H107" s="36"/>
      <c r="I107" s="5"/>
      <c r="J107" s="5"/>
      <c r="K107" s="5"/>
      <c r="L107" s="5"/>
    </row>
    <row r="108" spans="1:13" s="11" customFormat="1" x14ac:dyDescent="0.2">
      <c r="A108" s="66"/>
      <c r="B108" s="5"/>
      <c r="C108" s="5"/>
      <c r="D108" s="35"/>
      <c r="E108" s="7"/>
      <c r="F108" s="36"/>
      <c r="G108" s="37"/>
      <c r="H108" s="36"/>
      <c r="I108" s="5"/>
      <c r="J108" s="5"/>
      <c r="K108" s="5"/>
      <c r="L108" s="5"/>
    </row>
    <row r="109" spans="1:13" s="11" customFormat="1" x14ac:dyDescent="0.2">
      <c r="A109" s="66"/>
      <c r="B109" s="5"/>
      <c r="C109" s="5"/>
      <c r="D109" s="35"/>
      <c r="E109" s="7"/>
      <c r="F109" s="36"/>
      <c r="G109" s="37"/>
      <c r="H109" s="36"/>
      <c r="I109" s="5"/>
      <c r="J109" s="5"/>
      <c r="K109" s="5"/>
      <c r="L109" s="5"/>
    </row>
    <row r="110" spans="1:13" s="11" customFormat="1" x14ac:dyDescent="0.2">
      <c r="A110" s="66"/>
      <c r="B110" s="5"/>
      <c r="C110" s="5"/>
      <c r="D110" s="35"/>
      <c r="E110" s="7"/>
      <c r="F110" s="36"/>
      <c r="G110" s="37"/>
      <c r="H110" s="36"/>
      <c r="I110" s="5"/>
      <c r="J110" s="5"/>
      <c r="K110" s="5"/>
      <c r="L110" s="5"/>
    </row>
    <row r="111" spans="1:13" s="11" customFormat="1" x14ac:dyDescent="0.2">
      <c r="A111" s="66"/>
      <c r="B111" s="5"/>
      <c r="C111" s="5"/>
      <c r="D111" s="35"/>
      <c r="E111" s="7"/>
      <c r="F111" s="36"/>
      <c r="G111" s="37"/>
      <c r="H111" s="36"/>
      <c r="I111" s="5"/>
      <c r="J111" s="5"/>
      <c r="K111" s="5"/>
      <c r="L111" s="5"/>
    </row>
    <row r="112" spans="1:13" s="11" customFormat="1" x14ac:dyDescent="0.2">
      <c r="A112" s="66"/>
      <c r="B112" s="5"/>
      <c r="C112" s="5"/>
      <c r="D112" s="35"/>
      <c r="E112" s="7"/>
      <c r="F112" s="36"/>
      <c r="G112" s="37"/>
      <c r="H112" s="36"/>
      <c r="I112" s="5"/>
      <c r="J112" s="5"/>
      <c r="K112" s="5"/>
      <c r="L112" s="5"/>
    </row>
    <row r="113" spans="1:12" s="11" customFormat="1" x14ac:dyDescent="0.2">
      <c r="A113" s="66"/>
      <c r="B113" s="5"/>
      <c r="C113" s="5"/>
      <c r="D113" s="35"/>
      <c r="E113" s="7"/>
      <c r="F113" s="36"/>
      <c r="G113" s="37"/>
      <c r="H113" s="36"/>
      <c r="I113" s="5"/>
      <c r="J113" s="5"/>
      <c r="K113" s="5"/>
      <c r="L113" s="5"/>
    </row>
    <row r="114" spans="1:12" s="11" customFormat="1" x14ac:dyDescent="0.2">
      <c r="A114" s="66"/>
      <c r="B114" s="5"/>
      <c r="C114" s="5"/>
      <c r="D114" s="35"/>
      <c r="E114" s="7"/>
      <c r="F114" s="36"/>
      <c r="G114" s="37"/>
      <c r="H114" s="36"/>
      <c r="I114" s="5"/>
      <c r="J114" s="5"/>
      <c r="K114" s="5"/>
      <c r="L114" s="5"/>
    </row>
    <row r="115" spans="1:12" s="11" customFormat="1" x14ac:dyDescent="0.2">
      <c r="A115" s="66"/>
      <c r="B115" s="5"/>
      <c r="C115" s="5"/>
      <c r="D115" s="35"/>
      <c r="E115" s="7"/>
      <c r="F115" s="36"/>
      <c r="G115" s="37"/>
      <c r="H115" s="36"/>
      <c r="I115" s="5"/>
      <c r="J115" s="5"/>
      <c r="K115" s="5"/>
      <c r="L115" s="5"/>
    </row>
    <row r="116" spans="1:12" s="11" customFormat="1" x14ac:dyDescent="0.2">
      <c r="A116" s="66"/>
      <c r="B116" s="5"/>
      <c r="C116" s="5"/>
      <c r="D116" s="35"/>
      <c r="E116" s="7"/>
      <c r="F116" s="36"/>
      <c r="G116" s="37"/>
      <c r="H116" s="36"/>
      <c r="I116" s="5"/>
      <c r="J116" s="5"/>
      <c r="K116" s="5"/>
      <c r="L116" s="5"/>
    </row>
    <row r="117" spans="1:12" s="11" customFormat="1" x14ac:dyDescent="0.2">
      <c r="A117" s="66"/>
      <c r="B117" s="5"/>
      <c r="C117" s="5"/>
      <c r="D117" s="35"/>
      <c r="E117" s="7"/>
      <c r="F117" s="36"/>
      <c r="G117" s="37"/>
      <c r="H117" s="36"/>
      <c r="I117" s="5"/>
      <c r="J117" s="5"/>
      <c r="K117" s="5"/>
      <c r="L117" s="5"/>
    </row>
    <row r="118" spans="1:12" s="11" customFormat="1" x14ac:dyDescent="0.2">
      <c r="A118" s="66"/>
      <c r="B118" s="5"/>
      <c r="C118" s="5"/>
      <c r="D118" s="35"/>
      <c r="E118" s="7"/>
      <c r="F118" s="36"/>
      <c r="G118" s="37"/>
      <c r="H118" s="36"/>
      <c r="I118" s="5"/>
      <c r="J118" s="5"/>
      <c r="K118" s="5"/>
      <c r="L118" s="5"/>
    </row>
    <row r="119" spans="1:12" s="11" customFormat="1" x14ac:dyDescent="0.2">
      <c r="A119" s="66"/>
      <c r="B119" s="5"/>
      <c r="C119" s="5"/>
      <c r="D119" s="35"/>
      <c r="E119" s="7"/>
      <c r="F119" s="36"/>
      <c r="G119" s="37"/>
      <c r="H119" s="36"/>
      <c r="I119" s="5"/>
      <c r="J119" s="5"/>
      <c r="K119" s="5"/>
      <c r="L119" s="5"/>
    </row>
    <row r="120" spans="1:12" s="11" customFormat="1" x14ac:dyDescent="0.2">
      <c r="A120" s="66"/>
      <c r="B120" s="5"/>
      <c r="C120" s="5"/>
      <c r="D120" s="35"/>
      <c r="E120" s="7"/>
      <c r="F120" s="36"/>
      <c r="G120" s="37"/>
      <c r="H120" s="36"/>
      <c r="I120" s="5"/>
      <c r="J120" s="5"/>
      <c r="K120" s="5"/>
      <c r="L120" s="5"/>
    </row>
    <row r="121" spans="1:12" s="11" customFormat="1" x14ac:dyDescent="0.2">
      <c r="A121" s="66"/>
      <c r="B121" s="5"/>
      <c r="C121" s="5"/>
      <c r="D121" s="35"/>
      <c r="E121" s="7"/>
      <c r="F121" s="36"/>
      <c r="G121" s="37"/>
      <c r="H121" s="36"/>
      <c r="I121" s="5"/>
      <c r="J121" s="5"/>
      <c r="K121" s="5"/>
      <c r="L121" s="5"/>
    </row>
    <row r="122" spans="1:12" s="11" customFormat="1" x14ac:dyDescent="0.2">
      <c r="A122" s="66"/>
      <c r="B122" s="5"/>
      <c r="C122" s="5"/>
      <c r="D122" s="35"/>
      <c r="E122" s="7"/>
      <c r="F122" s="36"/>
      <c r="G122" s="37"/>
      <c r="H122" s="36"/>
      <c r="I122" s="5"/>
      <c r="J122" s="5"/>
      <c r="K122" s="5"/>
      <c r="L122" s="5"/>
    </row>
    <row r="123" spans="1:12" s="11" customFormat="1" x14ac:dyDescent="0.2">
      <c r="A123" s="66"/>
      <c r="B123" s="5"/>
      <c r="C123" s="5"/>
      <c r="D123" s="35"/>
      <c r="E123" s="7"/>
      <c r="F123" s="36"/>
      <c r="G123" s="37"/>
      <c r="H123" s="36"/>
      <c r="I123" s="5"/>
      <c r="J123" s="5"/>
      <c r="K123" s="5"/>
      <c r="L123" s="5"/>
    </row>
    <row r="124" spans="1:12" s="11" customFormat="1" x14ac:dyDescent="0.2">
      <c r="A124" s="66"/>
      <c r="B124" s="5"/>
      <c r="C124" s="5"/>
      <c r="D124" s="35"/>
      <c r="E124" s="7"/>
      <c r="F124" s="36"/>
      <c r="G124" s="37"/>
      <c r="H124" s="36"/>
      <c r="I124" s="5"/>
      <c r="J124" s="5"/>
      <c r="K124" s="5"/>
      <c r="L124" s="5"/>
    </row>
    <row r="125" spans="1:12" s="11" customFormat="1" x14ac:dyDescent="0.2">
      <c r="A125" s="66"/>
      <c r="B125" s="5"/>
      <c r="C125" s="5"/>
      <c r="D125" s="35"/>
      <c r="E125" s="7"/>
      <c r="F125" s="36"/>
      <c r="G125" s="37"/>
      <c r="H125" s="36"/>
      <c r="I125" s="5"/>
      <c r="J125" s="5"/>
      <c r="K125" s="5"/>
      <c r="L125" s="5"/>
    </row>
    <row r="126" spans="1:12" s="11" customFormat="1" x14ac:dyDescent="0.2">
      <c r="A126" s="66"/>
      <c r="B126" s="5"/>
      <c r="C126" s="5"/>
      <c r="D126" s="35"/>
      <c r="E126" s="7"/>
      <c r="F126" s="36"/>
      <c r="G126" s="37"/>
      <c r="H126" s="36"/>
      <c r="I126" s="5"/>
      <c r="J126" s="5"/>
      <c r="K126" s="5"/>
      <c r="L126" s="5"/>
    </row>
    <row r="127" spans="1:12" s="11" customFormat="1" x14ac:dyDescent="0.2">
      <c r="A127" s="66"/>
      <c r="B127" s="5"/>
      <c r="C127" s="5"/>
      <c r="D127" s="35"/>
      <c r="E127" s="7"/>
      <c r="F127" s="36"/>
      <c r="G127" s="37"/>
      <c r="H127" s="36"/>
      <c r="I127" s="5"/>
      <c r="J127" s="5"/>
      <c r="K127" s="5"/>
      <c r="L127" s="5"/>
    </row>
    <row r="128" spans="1:12" s="11" customFormat="1" x14ac:dyDescent="0.2">
      <c r="A128" s="66"/>
      <c r="B128" s="5"/>
      <c r="C128" s="5"/>
      <c r="D128" s="35"/>
      <c r="E128" s="7"/>
      <c r="F128" s="36"/>
      <c r="G128" s="37"/>
      <c r="H128" s="36"/>
      <c r="I128" s="5"/>
      <c r="J128" s="5"/>
      <c r="K128" s="5"/>
      <c r="L128" s="5"/>
    </row>
    <row r="129" spans="1:13" s="11" customFormat="1" x14ac:dyDescent="0.2">
      <c r="A129" s="66"/>
      <c r="B129" s="5"/>
      <c r="C129" s="5"/>
      <c r="D129" s="35"/>
      <c r="E129" s="7"/>
      <c r="F129" s="36"/>
      <c r="G129" s="37"/>
      <c r="H129" s="36"/>
      <c r="I129" s="5"/>
      <c r="J129" s="5"/>
      <c r="K129" s="5"/>
      <c r="L129" s="5"/>
    </row>
    <row r="130" spans="1:13" s="11" customFormat="1" x14ac:dyDescent="0.2">
      <c r="A130" s="66"/>
      <c r="B130" s="5"/>
      <c r="C130" s="5"/>
      <c r="D130" s="35"/>
      <c r="E130" s="7"/>
      <c r="F130" s="36"/>
      <c r="G130" s="37"/>
      <c r="H130" s="36"/>
      <c r="I130" s="5"/>
      <c r="J130" s="5"/>
      <c r="K130" s="5"/>
      <c r="L130" s="5"/>
    </row>
    <row r="131" spans="1:13" s="11" customFormat="1" x14ac:dyDescent="0.2">
      <c r="A131" s="66"/>
      <c r="B131" s="5"/>
      <c r="C131" s="5"/>
      <c r="D131" s="35"/>
      <c r="E131" s="7"/>
      <c r="F131" s="36"/>
      <c r="G131" s="37"/>
      <c r="H131" s="36"/>
      <c r="I131" s="5"/>
      <c r="J131" s="5"/>
      <c r="K131" s="5"/>
      <c r="L131" s="5"/>
    </row>
    <row r="132" spans="1:13" s="11" customFormat="1" x14ac:dyDescent="0.2">
      <c r="A132" s="66"/>
      <c r="B132" s="5"/>
      <c r="C132" s="5"/>
      <c r="D132" s="35"/>
      <c r="E132" s="7"/>
      <c r="F132" s="36"/>
      <c r="G132" s="37"/>
      <c r="H132" s="36"/>
      <c r="I132" s="5"/>
      <c r="J132" s="5"/>
      <c r="K132" s="5"/>
      <c r="L132" s="5"/>
    </row>
    <row r="133" spans="1:13" s="11" customFormat="1" x14ac:dyDescent="0.2">
      <c r="A133" s="66"/>
      <c r="B133" s="5"/>
      <c r="C133" s="5"/>
      <c r="D133" s="35"/>
      <c r="E133" s="7"/>
      <c r="F133" s="36"/>
      <c r="G133" s="37"/>
      <c r="H133" s="36"/>
      <c r="I133" s="5"/>
      <c r="J133" s="5"/>
      <c r="K133" s="5"/>
      <c r="L133" s="5"/>
    </row>
    <row r="134" spans="1:13" s="11" customFormat="1" x14ac:dyDescent="0.2">
      <c r="A134" s="66"/>
      <c r="B134" s="5"/>
      <c r="C134" s="5"/>
      <c r="D134" s="35"/>
      <c r="E134" s="7"/>
      <c r="F134" s="36"/>
      <c r="G134" s="37"/>
      <c r="H134" s="36"/>
      <c r="I134" s="5"/>
      <c r="J134" s="5"/>
      <c r="K134" s="5"/>
      <c r="L134" s="5"/>
    </row>
    <row r="135" spans="1:13" s="11" customFormat="1" x14ac:dyDescent="0.2">
      <c r="A135" s="66"/>
      <c r="B135" s="5"/>
      <c r="C135" s="5"/>
      <c r="D135" s="35"/>
      <c r="E135" s="7"/>
      <c r="F135" s="36"/>
      <c r="G135" s="37"/>
      <c r="H135" s="36"/>
      <c r="I135" s="5"/>
      <c r="J135" s="5"/>
      <c r="K135" s="5"/>
      <c r="L135" s="5"/>
    </row>
    <row r="136" spans="1:13" s="11" customFormat="1" x14ac:dyDescent="0.2">
      <c r="A136" s="66"/>
      <c r="B136" s="5"/>
      <c r="C136" s="5"/>
      <c r="D136" s="51"/>
      <c r="E136" s="51"/>
      <c r="F136" s="8"/>
      <c r="G136" s="9"/>
      <c r="H136" s="10"/>
      <c r="I136" s="5"/>
      <c r="J136" s="5"/>
      <c r="K136" s="5"/>
      <c r="L136" s="5"/>
    </row>
    <row r="137" spans="1:13" s="11" customFormat="1" x14ac:dyDescent="0.2">
      <c r="A137" s="66"/>
      <c r="B137" s="5"/>
      <c r="C137" s="5"/>
      <c r="D137" s="51"/>
      <c r="E137" s="51"/>
      <c r="F137" s="8"/>
      <c r="G137" s="9"/>
      <c r="H137" s="10"/>
      <c r="I137" s="5"/>
      <c r="J137" s="5"/>
      <c r="K137" s="5"/>
      <c r="L137" s="5"/>
    </row>
    <row r="138" spans="1:13" s="11" customFormat="1" x14ac:dyDescent="0.2">
      <c r="A138" s="66"/>
      <c r="B138" s="5"/>
      <c r="C138" s="5"/>
      <c r="D138" s="51"/>
      <c r="E138" s="51"/>
      <c r="F138" s="8"/>
      <c r="G138" s="9"/>
      <c r="H138" s="10"/>
      <c r="I138" s="5"/>
      <c r="J138" s="5"/>
      <c r="K138" s="5"/>
      <c r="L138" s="5"/>
    </row>
    <row r="139" spans="1:13" s="11" customFormat="1" x14ac:dyDescent="0.2">
      <c r="A139" s="66"/>
      <c r="B139" s="5"/>
      <c r="C139" s="5"/>
      <c r="D139" s="51"/>
      <c r="E139" s="51"/>
      <c r="F139" s="8"/>
      <c r="G139" s="9"/>
      <c r="H139" s="10"/>
      <c r="I139" s="5"/>
      <c r="J139" s="5"/>
      <c r="K139" s="5"/>
      <c r="L139" s="5"/>
    </row>
    <row r="140" spans="1:13" s="11" customFormat="1" x14ac:dyDescent="0.2">
      <c r="A140" s="66"/>
      <c r="B140" s="5"/>
      <c r="C140" s="5"/>
      <c r="D140" s="51"/>
      <c r="E140" s="51"/>
      <c r="F140" s="8"/>
      <c r="G140" s="9"/>
      <c r="H140" s="10"/>
      <c r="I140" s="5"/>
      <c r="J140" s="5"/>
      <c r="K140" s="5"/>
      <c r="L140" s="5"/>
    </row>
    <row r="141" spans="1:13" s="11" customFormat="1" x14ac:dyDescent="0.2">
      <c r="A141" s="66"/>
      <c r="B141" s="5"/>
      <c r="C141" s="5"/>
      <c r="D141" s="51"/>
      <c r="E141" s="51"/>
      <c r="F141" s="8"/>
      <c r="G141" s="9"/>
      <c r="H141" s="10"/>
      <c r="I141" s="5"/>
      <c r="J141" s="5"/>
      <c r="K141" s="5"/>
      <c r="L141" s="5"/>
    </row>
    <row r="142" spans="1:13" s="11" customFormat="1" x14ac:dyDescent="0.2">
      <c r="A142" s="66"/>
      <c r="B142" s="5"/>
      <c r="C142" s="5"/>
      <c r="D142" s="51"/>
      <c r="E142" s="51"/>
      <c r="F142" s="8"/>
      <c r="G142" s="9"/>
      <c r="H142" s="10"/>
      <c r="I142" s="5"/>
      <c r="J142" s="5"/>
      <c r="K142" s="5"/>
      <c r="L142" s="5"/>
    </row>
    <row r="143" spans="1:13" s="11" customFormat="1" x14ac:dyDescent="0.2">
      <c r="A143" s="66"/>
      <c r="B143" s="5"/>
      <c r="C143" s="5"/>
      <c r="D143" s="51"/>
      <c r="E143" s="51"/>
      <c r="F143" s="8"/>
      <c r="G143" s="9"/>
      <c r="H143" s="10"/>
      <c r="I143" s="5"/>
      <c r="J143" s="5"/>
      <c r="K143" s="5"/>
      <c r="L143" s="5"/>
    </row>
    <row r="144" spans="1:13" s="11" customFormat="1" x14ac:dyDescent="0.2">
      <c r="A144" s="66"/>
      <c r="B144" s="5"/>
      <c r="C144" s="5"/>
      <c r="D144" s="50"/>
      <c r="E144" s="50"/>
      <c r="F144" s="8"/>
      <c r="G144" s="9"/>
      <c r="H144" s="8"/>
      <c r="I144" s="5"/>
      <c r="J144" s="5"/>
      <c r="K144" s="5"/>
      <c r="L144" s="5"/>
      <c r="M144" s="50"/>
    </row>
    <row r="145" spans="1:12" s="11" customFormat="1" x14ac:dyDescent="0.2">
      <c r="A145" s="66"/>
      <c r="B145" s="5"/>
      <c r="C145" s="5"/>
      <c r="F145" s="8"/>
      <c r="G145" s="9"/>
      <c r="H145" s="8"/>
      <c r="I145" s="5"/>
      <c r="J145" s="5"/>
      <c r="K145" s="5"/>
      <c r="L145" s="5"/>
    </row>
    <row r="146" spans="1:12" s="11" customFormat="1" x14ac:dyDescent="0.2">
      <c r="A146" s="66"/>
      <c r="B146" s="5"/>
      <c r="C146" s="5"/>
      <c r="F146" s="8"/>
      <c r="G146" s="9"/>
      <c r="H146" s="8"/>
      <c r="I146" s="5"/>
      <c r="J146" s="5"/>
      <c r="K146" s="5"/>
      <c r="L146" s="5"/>
    </row>
    <row r="147" spans="1:12" s="11" customFormat="1" x14ac:dyDescent="0.2">
      <c r="A147" s="66"/>
      <c r="B147" s="5"/>
      <c r="C147" s="5"/>
      <c r="F147" s="8"/>
      <c r="G147" s="9"/>
      <c r="H147" s="8"/>
      <c r="I147" s="5"/>
      <c r="J147" s="5"/>
      <c r="K147" s="5"/>
      <c r="L147" s="5"/>
    </row>
    <row r="148" spans="1:12" s="11" customFormat="1" x14ac:dyDescent="0.2">
      <c r="A148" s="66"/>
      <c r="B148" s="5"/>
      <c r="C148" s="5"/>
      <c r="F148" s="8"/>
      <c r="G148" s="9"/>
      <c r="H148" s="8"/>
      <c r="I148" s="5"/>
      <c r="J148" s="5"/>
      <c r="K148" s="5"/>
      <c r="L148" s="5"/>
    </row>
    <row r="149" spans="1:12" s="11" customFormat="1" x14ac:dyDescent="0.2">
      <c r="A149" s="66"/>
      <c r="B149" s="5"/>
      <c r="C149" s="5"/>
      <c r="F149" s="8"/>
      <c r="G149" s="9"/>
      <c r="H149" s="8"/>
      <c r="I149" s="5"/>
      <c r="J149" s="5"/>
      <c r="K149" s="5"/>
      <c r="L149" s="5"/>
    </row>
    <row r="150" spans="1:12" s="11" customFormat="1" x14ac:dyDescent="0.2">
      <c r="A150" s="66"/>
      <c r="B150" s="5"/>
      <c r="C150" s="5"/>
      <c r="F150" s="8"/>
      <c r="G150" s="9"/>
      <c r="H150" s="8"/>
      <c r="I150" s="5"/>
      <c r="J150" s="5"/>
      <c r="K150" s="5"/>
      <c r="L150" s="5"/>
    </row>
    <row r="151" spans="1:12" s="11" customFormat="1" x14ac:dyDescent="0.2">
      <c r="A151" s="66"/>
      <c r="B151" s="5"/>
      <c r="C151" s="5"/>
      <c r="F151" s="8"/>
      <c r="G151" s="9"/>
      <c r="H151" s="8"/>
      <c r="I151" s="5"/>
      <c r="J151" s="5"/>
      <c r="K151" s="5"/>
      <c r="L151" s="5"/>
    </row>
    <row r="152" spans="1:12" s="11" customFormat="1" x14ac:dyDescent="0.2">
      <c r="A152" s="66"/>
      <c r="B152" s="5"/>
      <c r="C152" s="5"/>
      <c r="F152" s="8"/>
      <c r="G152" s="9"/>
      <c r="H152" s="8"/>
      <c r="I152" s="5"/>
      <c r="J152" s="5"/>
      <c r="K152" s="5"/>
      <c r="L152" s="5"/>
    </row>
    <row r="153" spans="1:12" s="11" customFormat="1" x14ac:dyDescent="0.2">
      <c r="A153" s="66"/>
      <c r="B153" s="5"/>
      <c r="C153" s="5"/>
      <c r="F153" s="8"/>
      <c r="G153" s="9"/>
      <c r="H153" s="8"/>
      <c r="I153" s="5"/>
      <c r="J153" s="5"/>
      <c r="K153" s="5"/>
      <c r="L153" s="5"/>
    </row>
    <row r="154" spans="1:12" s="11" customFormat="1" x14ac:dyDescent="0.2">
      <c r="A154" s="66"/>
      <c r="B154" s="5"/>
      <c r="C154" s="5"/>
      <c r="F154" s="8"/>
      <c r="G154" s="9"/>
      <c r="H154" s="8"/>
      <c r="I154" s="5"/>
      <c r="J154" s="5"/>
      <c r="K154" s="5"/>
      <c r="L154" s="5"/>
    </row>
    <row r="155" spans="1:12" s="11" customFormat="1" x14ac:dyDescent="0.2">
      <c r="A155" s="66"/>
      <c r="B155" s="5"/>
      <c r="C155" s="5"/>
      <c r="F155" s="8"/>
      <c r="G155" s="9"/>
      <c r="H155" s="8"/>
      <c r="I155" s="5"/>
      <c r="J155" s="5"/>
      <c r="K155" s="5"/>
      <c r="L155" s="5"/>
    </row>
    <row r="156" spans="1:12" s="11" customFormat="1" x14ac:dyDescent="0.2">
      <c r="A156" s="66"/>
      <c r="B156" s="5"/>
      <c r="C156" s="5"/>
      <c r="F156" s="8"/>
      <c r="G156" s="9"/>
      <c r="H156" s="8"/>
      <c r="I156" s="5"/>
      <c r="J156" s="5"/>
      <c r="K156" s="5"/>
      <c r="L156" s="5"/>
    </row>
    <row r="157" spans="1:12" s="11" customFormat="1" x14ac:dyDescent="0.2">
      <c r="A157" s="66"/>
      <c r="B157" s="5"/>
      <c r="C157" s="5"/>
      <c r="F157" s="8"/>
      <c r="G157" s="9"/>
      <c r="H157" s="8"/>
      <c r="I157" s="5"/>
      <c r="J157" s="5"/>
      <c r="K157" s="5"/>
      <c r="L157" s="5"/>
    </row>
    <row r="158" spans="1:12" s="11" customFormat="1" x14ac:dyDescent="0.2">
      <c r="A158" s="66"/>
      <c r="B158" s="5"/>
      <c r="C158" s="5"/>
      <c r="F158" s="8"/>
      <c r="G158" s="9"/>
      <c r="H158" s="8"/>
      <c r="I158" s="5"/>
      <c r="J158" s="5"/>
      <c r="K158" s="5"/>
      <c r="L158" s="5"/>
    </row>
    <row r="159" spans="1:12" s="11" customFormat="1" x14ac:dyDescent="0.2">
      <c r="A159" s="66"/>
      <c r="B159" s="5"/>
      <c r="C159" s="5"/>
      <c r="F159" s="8"/>
      <c r="G159" s="9"/>
      <c r="H159" s="8"/>
      <c r="I159" s="5"/>
      <c r="J159" s="5"/>
      <c r="K159" s="5"/>
      <c r="L159" s="5"/>
    </row>
    <row r="160" spans="1:12" s="11" customFormat="1" x14ac:dyDescent="0.2">
      <c r="A160" s="66"/>
      <c r="B160" s="5"/>
      <c r="C160" s="5"/>
      <c r="F160" s="8"/>
      <c r="G160" s="9"/>
      <c r="H160" s="8"/>
      <c r="I160" s="5"/>
      <c r="J160" s="5"/>
      <c r="K160" s="5"/>
      <c r="L160" s="5"/>
    </row>
    <row r="161" spans="1:12" s="11" customFormat="1" x14ac:dyDescent="0.2">
      <c r="A161" s="66"/>
      <c r="B161" s="5"/>
      <c r="C161" s="5"/>
      <c r="F161" s="8"/>
      <c r="G161" s="9"/>
      <c r="H161" s="8"/>
      <c r="I161" s="5"/>
      <c r="J161" s="5"/>
      <c r="K161" s="5"/>
      <c r="L161" s="5"/>
    </row>
    <row r="162" spans="1:12" s="11" customFormat="1" x14ac:dyDescent="0.2">
      <c r="A162" s="66"/>
      <c r="B162" s="5"/>
      <c r="C162" s="5"/>
      <c r="F162" s="8"/>
      <c r="G162" s="9"/>
      <c r="H162" s="8"/>
      <c r="I162" s="5"/>
      <c r="J162" s="5"/>
      <c r="K162" s="5"/>
      <c r="L162" s="5"/>
    </row>
    <row r="163" spans="1:12" s="11" customFormat="1" x14ac:dyDescent="0.2">
      <c r="A163" s="66"/>
      <c r="B163" s="5"/>
      <c r="C163" s="5"/>
      <c r="F163" s="8"/>
      <c r="G163" s="9"/>
      <c r="H163" s="8"/>
      <c r="I163" s="5"/>
      <c r="J163" s="5"/>
      <c r="K163" s="5"/>
      <c r="L163" s="5"/>
    </row>
    <row r="164" spans="1:12" s="11" customFormat="1" x14ac:dyDescent="0.2">
      <c r="A164" s="66"/>
      <c r="B164" s="5"/>
      <c r="C164" s="5"/>
      <c r="F164" s="8"/>
      <c r="G164" s="9"/>
      <c r="H164" s="8"/>
      <c r="I164" s="5"/>
      <c r="J164" s="5"/>
      <c r="K164" s="5"/>
      <c r="L164" s="5"/>
    </row>
    <row r="165" spans="1:12" s="11" customFormat="1" x14ac:dyDescent="0.2">
      <c r="A165" s="66"/>
      <c r="B165" s="5"/>
      <c r="C165" s="5"/>
      <c r="F165" s="8"/>
      <c r="G165" s="9"/>
      <c r="H165" s="8"/>
      <c r="I165" s="5"/>
      <c r="J165" s="5"/>
      <c r="K165" s="5"/>
      <c r="L165" s="5"/>
    </row>
  </sheetData>
  <sheetProtection algorithmName="SHA-512" hashValue="k35sdukocaJCuINbzcJDmqwjkWa9ZHJt8X7x0eLiGyUX0mdoUGTdcbBYXktV/Hos0pxHAy8ZFdAqvXb3ClJMMA==" saltValue="BGYf+nha8Ye3BDeHBbExQQ==" spinCount="100000" sheet="1" objects="1" scenarios="1"/>
  <mergeCells count="9">
    <mergeCell ref="M2:M3"/>
    <mergeCell ref="A2:A3"/>
    <mergeCell ref="B2:B3"/>
    <mergeCell ref="C2:C3"/>
    <mergeCell ref="D2:D3"/>
    <mergeCell ref="E2:E3"/>
    <mergeCell ref="F2:H2"/>
    <mergeCell ref="I2:I3"/>
    <mergeCell ref="J2:L3"/>
  </mergeCells>
  <printOptions horizontalCentered="1"/>
  <pageMargins left="0.31496062992125984" right="0.11811023622047245" top="0.74803149606299213" bottom="0.35433070866141736" header="0" footer="0"/>
  <pageSetup paperSize="9" scale="75" orientation="landscape" r:id="rId1"/>
  <headerFooter>
    <oddHeader>&amp;Rหน้าที่ &amp;P จาก 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:U164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55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30</v>
      </c>
      <c r="G1" s="58" t="s">
        <v>21</v>
      </c>
      <c r="H1" s="59"/>
      <c r="I1" s="13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0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0"/>
      <c r="J3" s="190"/>
      <c r="K3" s="190"/>
      <c r="L3" s="190"/>
      <c r="M3" s="190"/>
    </row>
    <row r="4" spans="1:13" ht="63" x14ac:dyDescent="0.35">
      <c r="A4" s="66">
        <v>21947</v>
      </c>
      <c r="B4" s="5">
        <v>440</v>
      </c>
      <c r="C4" s="5" t="s">
        <v>25</v>
      </c>
      <c r="D4" s="35" t="s">
        <v>26</v>
      </c>
      <c r="E4" s="7" t="s">
        <v>19</v>
      </c>
      <c r="F4" s="36">
        <v>7000</v>
      </c>
      <c r="G4" s="37">
        <v>70</v>
      </c>
      <c r="H4" s="36">
        <f t="shared" ref="H4" si="0">F4-G4</f>
        <v>6930</v>
      </c>
      <c r="I4" s="5">
        <v>10075312</v>
      </c>
      <c r="J4" s="5">
        <v>312</v>
      </c>
      <c r="K4" s="5" t="s">
        <v>27</v>
      </c>
      <c r="L4" s="5">
        <v>44</v>
      </c>
      <c r="M4" s="38"/>
    </row>
    <row r="5" spans="1:13" x14ac:dyDescent="0.35">
      <c r="A5" s="66"/>
      <c r="B5" s="5"/>
      <c r="C5" s="5"/>
      <c r="D5" s="6"/>
      <c r="E5" s="6"/>
      <c r="F5" s="36"/>
      <c r="G5" s="37"/>
      <c r="H5" s="36"/>
      <c r="I5" s="5"/>
      <c r="J5" s="5"/>
      <c r="K5" s="5"/>
      <c r="L5" s="5"/>
      <c r="M5" s="38"/>
    </row>
    <row r="6" spans="1:13" x14ac:dyDescent="0.35">
      <c r="A6" s="66"/>
      <c r="B6" s="5"/>
      <c r="C6" s="5"/>
      <c r="D6" s="6"/>
      <c r="E6" s="6"/>
      <c r="F6" s="36"/>
      <c r="G6" s="37"/>
      <c r="H6" s="36"/>
      <c r="I6" s="5"/>
      <c r="J6" s="5"/>
      <c r="K6" s="5"/>
      <c r="L6" s="5"/>
      <c r="M6" s="38"/>
    </row>
    <row r="7" spans="1:13" x14ac:dyDescent="0.35">
      <c r="A7" s="66"/>
      <c r="B7" s="5"/>
      <c r="C7" s="5"/>
      <c r="D7" s="35"/>
      <c r="E7" s="7"/>
      <c r="F7" s="36"/>
      <c r="G7" s="37"/>
      <c r="H7" s="36"/>
      <c r="I7" s="5"/>
      <c r="J7" s="5"/>
      <c r="K7" s="5"/>
      <c r="L7" s="5"/>
      <c r="M7" s="38"/>
    </row>
    <row r="8" spans="1:13" x14ac:dyDescent="0.35">
      <c r="A8" s="66"/>
      <c r="B8" s="5"/>
      <c r="C8" s="5"/>
      <c r="D8" s="35"/>
      <c r="E8" s="7"/>
      <c r="F8" s="36"/>
      <c r="G8" s="37"/>
      <c r="H8" s="36"/>
      <c r="I8" s="5"/>
      <c r="J8" s="5"/>
      <c r="K8" s="5"/>
      <c r="L8" s="5"/>
      <c r="M8" s="38"/>
    </row>
    <row r="9" spans="1:13" x14ac:dyDescent="0.35">
      <c r="A9" s="66"/>
      <c r="B9" s="5"/>
      <c r="C9" s="5"/>
      <c r="D9" s="35"/>
      <c r="E9" s="7"/>
      <c r="F9" s="36"/>
      <c r="G9" s="37"/>
      <c r="H9" s="36"/>
      <c r="I9" s="5"/>
      <c r="J9" s="5"/>
      <c r="K9" s="5"/>
      <c r="L9" s="5"/>
      <c r="M9" s="43"/>
    </row>
    <row r="10" spans="1:13" x14ac:dyDescent="0.35">
      <c r="A10" s="66"/>
      <c r="B10" s="5"/>
      <c r="C10" s="5"/>
      <c r="D10" s="35"/>
      <c r="E10" s="7"/>
      <c r="F10" s="36"/>
      <c r="G10" s="37"/>
      <c r="H10" s="36"/>
      <c r="I10" s="5"/>
      <c r="J10" s="5"/>
      <c r="K10" s="5"/>
      <c r="L10" s="5"/>
      <c r="M10" s="44"/>
    </row>
    <row r="11" spans="1:13" x14ac:dyDescent="0.35">
      <c r="A11" s="66"/>
      <c r="B11" s="5"/>
      <c r="C11" s="5"/>
      <c r="D11" s="35"/>
      <c r="E11" s="7"/>
      <c r="F11" s="36"/>
      <c r="G11" s="37"/>
      <c r="H11" s="36"/>
      <c r="I11" s="5"/>
      <c r="J11" s="5"/>
      <c r="K11" s="5"/>
      <c r="L11" s="5"/>
      <c r="M11" s="38"/>
    </row>
    <row r="12" spans="1:13" x14ac:dyDescent="0.35">
      <c r="A12" s="66"/>
      <c r="B12" s="5"/>
      <c r="C12" s="5"/>
      <c r="D12" s="35"/>
      <c r="E12" s="7"/>
      <c r="F12" s="36"/>
      <c r="G12" s="37"/>
      <c r="H12" s="36"/>
      <c r="I12" s="5"/>
      <c r="J12" s="5"/>
      <c r="K12" s="5"/>
      <c r="L12" s="5"/>
      <c r="M12" s="43"/>
    </row>
    <row r="13" spans="1:13" x14ac:dyDescent="0.35">
      <c r="A13" s="66"/>
      <c r="B13" s="5"/>
      <c r="C13" s="5"/>
      <c r="D13" s="35"/>
      <c r="E13" s="7"/>
      <c r="F13" s="36"/>
      <c r="G13" s="37"/>
      <c r="H13" s="36"/>
      <c r="I13" s="5"/>
      <c r="J13" s="5"/>
      <c r="K13" s="5"/>
      <c r="L13" s="5"/>
      <c r="M13" s="45"/>
    </row>
    <row r="14" spans="1:13" s="11" customFormat="1" x14ac:dyDescent="0.2">
      <c r="A14" s="66"/>
      <c r="B14" s="5"/>
      <c r="C14" s="5"/>
      <c r="D14" s="6"/>
      <c r="E14" s="6"/>
      <c r="F14" s="36"/>
      <c r="G14" s="37"/>
      <c r="H14" s="36"/>
      <c r="I14" s="5"/>
      <c r="J14" s="5"/>
      <c r="K14" s="5"/>
      <c r="L14" s="5"/>
      <c r="M14" s="5"/>
    </row>
    <row r="15" spans="1:13" x14ac:dyDescent="0.35">
      <c r="A15" s="66"/>
      <c r="B15" s="5"/>
      <c r="C15" s="5"/>
      <c r="D15" s="6"/>
      <c r="E15" s="7"/>
      <c r="F15" s="36"/>
      <c r="G15" s="37"/>
      <c r="H15" s="36"/>
      <c r="I15" s="5"/>
      <c r="J15" s="5"/>
      <c r="K15" s="5"/>
      <c r="L15" s="5"/>
      <c r="M15" s="38"/>
    </row>
    <row r="16" spans="1:13" x14ac:dyDescent="0.35">
      <c r="A16" s="66"/>
      <c r="B16" s="5"/>
      <c r="C16" s="5"/>
      <c r="D16" s="35"/>
      <c r="E16" s="7"/>
      <c r="F16" s="36"/>
      <c r="G16" s="37"/>
      <c r="H16" s="36"/>
      <c r="I16" s="5"/>
      <c r="J16" s="5"/>
      <c r="K16" s="5"/>
      <c r="L16" s="5"/>
      <c r="M16" s="38"/>
    </row>
    <row r="17" spans="1:13" x14ac:dyDescent="0.35">
      <c r="A17" s="66"/>
      <c r="B17" s="5"/>
      <c r="C17" s="5"/>
      <c r="D17" s="6"/>
      <c r="E17" s="7"/>
      <c r="F17" s="36"/>
      <c r="G17" s="37"/>
      <c r="H17" s="36"/>
      <c r="I17" s="5"/>
      <c r="J17" s="5"/>
      <c r="K17" s="5"/>
      <c r="L17" s="5"/>
      <c r="M17" s="38"/>
    </row>
    <row r="18" spans="1:13" x14ac:dyDescent="0.35">
      <c r="A18" s="66"/>
      <c r="B18" s="5"/>
      <c r="C18" s="5"/>
      <c r="D18" s="6"/>
      <c r="E18" s="7"/>
      <c r="F18" s="36"/>
      <c r="G18" s="37"/>
      <c r="H18" s="36"/>
      <c r="I18" s="5"/>
      <c r="J18" s="5"/>
      <c r="K18" s="5"/>
      <c r="L18" s="5"/>
      <c r="M18" s="38"/>
    </row>
    <row r="19" spans="1:13" s="49" customFormat="1" x14ac:dyDescent="0.35">
      <c r="A19" s="67"/>
      <c r="B19" s="46"/>
      <c r="C19" s="46"/>
      <c r="D19" s="35"/>
      <c r="E19" s="7"/>
      <c r="F19" s="36"/>
      <c r="G19" s="37"/>
      <c r="H19" s="36"/>
      <c r="I19" s="5"/>
      <c r="J19" s="5"/>
      <c r="K19" s="5"/>
      <c r="L19" s="5"/>
      <c r="M19" s="47"/>
    </row>
    <row r="20" spans="1:13" s="11" customFormat="1" x14ac:dyDescent="0.2">
      <c r="A20" s="67"/>
      <c r="B20" s="5"/>
      <c r="C20" s="5"/>
      <c r="D20" s="35"/>
      <c r="E20" s="7"/>
      <c r="F20" s="36"/>
      <c r="G20" s="37"/>
      <c r="H20" s="36"/>
      <c r="I20" s="5"/>
      <c r="J20" s="5"/>
      <c r="K20" s="5"/>
      <c r="L20" s="5"/>
      <c r="M20" s="47"/>
    </row>
    <row r="21" spans="1:13" s="11" customFormat="1" x14ac:dyDescent="0.2">
      <c r="A21" s="67"/>
      <c r="B21" s="5"/>
      <c r="C21" s="5"/>
      <c r="D21" s="35"/>
      <c r="E21" s="7"/>
      <c r="F21" s="36"/>
      <c r="G21" s="37"/>
      <c r="H21" s="36"/>
      <c r="I21" s="5"/>
      <c r="J21" s="5"/>
      <c r="K21" s="5"/>
      <c r="L21" s="5"/>
      <c r="M21" s="5"/>
    </row>
    <row r="22" spans="1:13" s="11" customFormat="1" x14ac:dyDescent="0.2">
      <c r="A22" s="67"/>
      <c r="B22" s="5"/>
      <c r="C22" s="5"/>
      <c r="D22" s="35"/>
      <c r="E22" s="7"/>
      <c r="F22" s="36"/>
      <c r="G22" s="37"/>
      <c r="H22" s="36"/>
      <c r="I22" s="5"/>
      <c r="J22" s="5"/>
      <c r="K22" s="5"/>
      <c r="L22" s="5"/>
      <c r="M22" s="12"/>
    </row>
    <row r="23" spans="1:13" s="11" customFormat="1" x14ac:dyDescent="0.2">
      <c r="A23" s="67"/>
      <c r="B23" s="5"/>
      <c r="C23" s="5"/>
      <c r="D23" s="35"/>
      <c r="E23" s="7"/>
      <c r="F23" s="36"/>
      <c r="G23" s="37"/>
      <c r="H23" s="36"/>
      <c r="I23" s="5"/>
      <c r="J23" s="5"/>
      <c r="K23" s="5"/>
      <c r="L23" s="5"/>
      <c r="M23" s="45"/>
    </row>
    <row r="24" spans="1:13" s="11" customFormat="1" x14ac:dyDescent="0.2">
      <c r="A24" s="67"/>
      <c r="B24" s="5"/>
      <c r="C24" s="5"/>
      <c r="D24" s="35"/>
      <c r="E24" s="7"/>
      <c r="F24" s="36"/>
      <c r="G24" s="37"/>
      <c r="H24" s="36"/>
      <c r="I24" s="5"/>
      <c r="J24" s="5"/>
      <c r="K24" s="5"/>
      <c r="L24" s="5"/>
      <c r="M24" s="5"/>
    </row>
    <row r="25" spans="1:13" s="11" customFormat="1" x14ac:dyDescent="0.2">
      <c r="A25" s="67"/>
      <c r="B25" s="5"/>
      <c r="C25" s="5"/>
      <c r="D25" s="6"/>
      <c r="E25" s="7"/>
      <c r="F25" s="36"/>
      <c r="G25" s="37"/>
      <c r="H25" s="36"/>
      <c r="I25" s="5"/>
      <c r="J25" s="5"/>
      <c r="K25" s="5"/>
      <c r="L25" s="5"/>
      <c r="M25" s="5"/>
    </row>
    <row r="26" spans="1:13" s="11" customFormat="1" x14ac:dyDescent="0.2">
      <c r="A26" s="67"/>
      <c r="B26" s="5"/>
      <c r="C26" s="5"/>
      <c r="D26" s="6"/>
      <c r="E26" s="7"/>
      <c r="F26" s="36"/>
      <c r="G26" s="37"/>
      <c r="H26" s="36"/>
      <c r="I26" s="5"/>
      <c r="J26" s="5"/>
      <c r="K26" s="5"/>
      <c r="L26" s="5"/>
    </row>
    <row r="27" spans="1:13" s="11" customFormat="1" x14ac:dyDescent="0.2">
      <c r="A27" s="67"/>
      <c r="B27" s="5"/>
      <c r="C27" s="5"/>
      <c r="D27" s="6"/>
      <c r="E27" s="7"/>
      <c r="F27" s="36"/>
      <c r="G27" s="37"/>
      <c r="H27" s="36"/>
      <c r="I27" s="5"/>
      <c r="J27" s="5"/>
      <c r="K27" s="5"/>
      <c r="L27" s="5"/>
    </row>
    <row r="28" spans="1:13" s="11" customFormat="1" x14ac:dyDescent="0.2">
      <c r="A28" s="67"/>
      <c r="B28" s="5"/>
      <c r="C28" s="5"/>
      <c r="D28" s="6"/>
      <c r="E28" s="7"/>
      <c r="F28" s="36"/>
      <c r="G28" s="37"/>
      <c r="H28" s="36"/>
      <c r="I28" s="5"/>
      <c r="J28" s="5"/>
      <c r="K28" s="5"/>
      <c r="L28" s="5"/>
    </row>
    <row r="29" spans="1:13" s="11" customFormat="1" x14ac:dyDescent="0.2">
      <c r="A29" s="67"/>
      <c r="B29" s="5"/>
      <c r="C29" s="5"/>
      <c r="D29" s="35"/>
      <c r="E29" s="7"/>
      <c r="F29" s="36"/>
      <c r="G29" s="37"/>
      <c r="H29" s="36"/>
      <c r="I29" s="5"/>
      <c r="J29" s="5"/>
      <c r="K29" s="5"/>
      <c r="L29" s="5"/>
    </row>
    <row r="30" spans="1:13" s="11" customFormat="1" x14ac:dyDescent="0.2">
      <c r="A30" s="67"/>
      <c r="B30" s="5"/>
      <c r="C30" s="5"/>
      <c r="D30" s="35"/>
      <c r="E30" s="7"/>
      <c r="F30" s="36"/>
      <c r="G30" s="37"/>
      <c r="H30" s="36"/>
      <c r="I30" s="5"/>
      <c r="J30" s="5"/>
      <c r="K30" s="5"/>
      <c r="L30" s="5"/>
    </row>
    <row r="31" spans="1:13" s="11" customFormat="1" x14ac:dyDescent="0.2">
      <c r="A31" s="67"/>
      <c r="B31" s="5"/>
      <c r="C31" s="5"/>
      <c r="D31" s="35"/>
      <c r="E31" s="6"/>
      <c r="F31" s="36"/>
      <c r="G31" s="37"/>
      <c r="H31" s="36"/>
      <c r="I31" s="5"/>
      <c r="J31" s="5"/>
      <c r="K31" s="5"/>
      <c r="L31" s="5"/>
    </row>
    <row r="32" spans="1:13" s="11" customFormat="1" x14ac:dyDescent="0.2">
      <c r="A32" s="67"/>
      <c r="B32" s="5"/>
      <c r="C32" s="5"/>
      <c r="D32" s="35"/>
      <c r="E32" s="6"/>
      <c r="F32" s="36"/>
      <c r="G32" s="37"/>
      <c r="H32" s="36"/>
      <c r="I32" s="5"/>
      <c r="J32" s="5"/>
      <c r="K32" s="5"/>
      <c r="L32" s="5"/>
    </row>
    <row r="33" spans="1:12" s="11" customFormat="1" x14ac:dyDescent="0.2">
      <c r="A33" s="67"/>
      <c r="B33" s="5"/>
      <c r="C33" s="5"/>
      <c r="D33" s="35"/>
      <c r="E33" s="7"/>
      <c r="F33" s="36"/>
      <c r="G33" s="37"/>
      <c r="H33" s="36"/>
      <c r="I33" s="5"/>
      <c r="J33" s="5"/>
      <c r="K33" s="5"/>
      <c r="L33" s="5"/>
    </row>
    <row r="34" spans="1:12" s="11" customFormat="1" x14ac:dyDescent="0.2">
      <c r="A34" s="67"/>
      <c r="B34" s="5"/>
      <c r="C34" s="5"/>
      <c r="D34" s="35"/>
      <c r="E34" s="7"/>
      <c r="F34" s="36"/>
      <c r="G34" s="37"/>
      <c r="H34" s="36"/>
      <c r="I34" s="5"/>
      <c r="J34" s="5"/>
      <c r="K34" s="5"/>
      <c r="L34" s="5"/>
    </row>
    <row r="35" spans="1:12" s="11" customFormat="1" x14ac:dyDescent="0.2">
      <c r="A35" s="67"/>
      <c r="B35" s="5"/>
      <c r="C35" s="5"/>
      <c r="D35" s="35"/>
      <c r="E35" s="7"/>
      <c r="F35" s="36"/>
      <c r="G35" s="37"/>
      <c r="H35" s="36"/>
      <c r="I35" s="5"/>
      <c r="J35" s="5"/>
      <c r="K35" s="5"/>
      <c r="L35" s="5"/>
    </row>
    <row r="36" spans="1:12" s="11" customFormat="1" x14ac:dyDescent="0.2">
      <c r="A36" s="67"/>
      <c r="B36" s="5"/>
      <c r="C36" s="5"/>
      <c r="D36" s="35"/>
      <c r="E36" s="7"/>
      <c r="F36" s="36"/>
      <c r="G36" s="37"/>
      <c r="H36" s="36"/>
      <c r="I36" s="5"/>
      <c r="J36" s="5"/>
      <c r="K36" s="5"/>
      <c r="L36" s="5"/>
    </row>
    <row r="37" spans="1:12" s="11" customFormat="1" x14ac:dyDescent="0.2">
      <c r="A37" s="67"/>
      <c r="B37" s="5"/>
      <c r="C37" s="5"/>
      <c r="D37" s="35"/>
      <c r="E37" s="7"/>
      <c r="F37" s="36"/>
      <c r="G37" s="37"/>
      <c r="H37" s="36"/>
      <c r="I37" s="5"/>
      <c r="J37" s="5"/>
      <c r="K37" s="5"/>
      <c r="L37" s="5"/>
    </row>
    <row r="38" spans="1:12" s="11" customFormat="1" x14ac:dyDescent="0.2">
      <c r="A38" s="67"/>
      <c r="B38" s="5"/>
      <c r="C38" s="5"/>
      <c r="D38" s="35"/>
      <c r="E38" s="6"/>
      <c r="F38" s="36"/>
      <c r="G38" s="37"/>
      <c r="H38" s="36"/>
      <c r="I38" s="5"/>
      <c r="J38" s="5"/>
      <c r="K38" s="5"/>
      <c r="L38" s="5"/>
    </row>
    <row r="39" spans="1:12" s="11" customFormat="1" x14ac:dyDescent="0.2">
      <c r="A39" s="67"/>
      <c r="B39" s="5"/>
      <c r="C39" s="5"/>
      <c r="D39" s="35"/>
      <c r="E39" s="7"/>
      <c r="F39" s="36"/>
      <c r="G39" s="37"/>
      <c r="H39" s="36"/>
      <c r="I39" s="5"/>
      <c r="J39" s="5"/>
      <c r="K39" s="5"/>
      <c r="L39" s="5"/>
    </row>
    <row r="40" spans="1:12" s="11" customFormat="1" x14ac:dyDescent="0.2">
      <c r="A40" s="67"/>
      <c r="B40" s="5"/>
      <c r="C40" s="5"/>
      <c r="D40" s="35"/>
      <c r="E40" s="6"/>
      <c r="F40" s="36"/>
      <c r="G40" s="37"/>
      <c r="H40" s="36"/>
      <c r="I40" s="5"/>
      <c r="J40" s="5"/>
      <c r="K40" s="5"/>
      <c r="L40" s="5"/>
    </row>
    <row r="41" spans="1:12" s="11" customFormat="1" x14ac:dyDescent="0.2">
      <c r="A41" s="66"/>
      <c r="B41" s="5"/>
      <c r="C41" s="5"/>
      <c r="D41" s="35"/>
      <c r="E41" s="6"/>
      <c r="F41" s="36"/>
      <c r="G41" s="37"/>
      <c r="H41" s="36"/>
      <c r="I41" s="5"/>
      <c r="J41" s="5"/>
      <c r="K41" s="5"/>
      <c r="L41" s="5"/>
    </row>
    <row r="42" spans="1:12" s="11" customFormat="1" x14ac:dyDescent="0.2">
      <c r="A42" s="66"/>
      <c r="B42" s="5"/>
      <c r="C42" s="5"/>
      <c r="D42" s="35"/>
      <c r="E42" s="7"/>
      <c r="F42" s="36"/>
      <c r="G42" s="37"/>
      <c r="H42" s="36"/>
      <c r="I42" s="5"/>
      <c r="J42" s="5"/>
      <c r="K42" s="5"/>
      <c r="L42" s="5"/>
    </row>
    <row r="43" spans="1:12" s="11" customFormat="1" x14ac:dyDescent="0.2">
      <c r="A43" s="66"/>
      <c r="B43" s="5"/>
      <c r="C43" s="5"/>
      <c r="D43" s="35"/>
      <c r="E43" s="6"/>
      <c r="F43" s="36"/>
      <c r="G43" s="37"/>
      <c r="H43" s="36"/>
      <c r="I43" s="5"/>
      <c r="J43" s="5"/>
      <c r="K43" s="5"/>
      <c r="L43" s="5"/>
    </row>
    <row r="44" spans="1:12" s="11" customFormat="1" x14ac:dyDescent="0.2">
      <c r="A44" s="66"/>
      <c r="B44" s="5"/>
      <c r="C44" s="5"/>
      <c r="D44" s="35"/>
      <c r="E44" s="6"/>
      <c r="F44" s="36"/>
      <c r="G44" s="37"/>
      <c r="H44" s="36"/>
      <c r="I44" s="5"/>
      <c r="J44" s="5"/>
      <c r="K44" s="5"/>
      <c r="L44" s="5"/>
    </row>
    <row r="45" spans="1:12" s="11" customFormat="1" x14ac:dyDescent="0.2">
      <c r="A45" s="66"/>
      <c r="B45" s="5"/>
      <c r="C45" s="5"/>
      <c r="D45" s="6"/>
      <c r="E45" s="7"/>
      <c r="F45" s="36"/>
      <c r="G45" s="37"/>
      <c r="H45" s="36"/>
      <c r="I45" s="5"/>
      <c r="J45" s="5"/>
      <c r="K45" s="5"/>
      <c r="L45" s="5"/>
    </row>
    <row r="46" spans="1:12" s="11" customFormat="1" x14ac:dyDescent="0.2">
      <c r="A46" s="66"/>
      <c r="B46" s="5"/>
      <c r="C46" s="5"/>
      <c r="D46" s="35"/>
      <c r="E46" s="6"/>
      <c r="F46" s="36"/>
      <c r="G46" s="37"/>
      <c r="H46" s="36"/>
      <c r="I46" s="5"/>
      <c r="J46" s="5"/>
      <c r="K46" s="5"/>
      <c r="L46" s="5"/>
    </row>
    <row r="47" spans="1:12" s="11" customFormat="1" x14ac:dyDescent="0.2">
      <c r="A47" s="66"/>
      <c r="B47" s="5"/>
      <c r="C47" s="5"/>
      <c r="D47" s="35"/>
      <c r="E47" s="7"/>
      <c r="F47" s="36"/>
      <c r="G47" s="37"/>
      <c r="H47" s="36"/>
      <c r="I47" s="5"/>
      <c r="J47" s="5"/>
      <c r="K47" s="5"/>
      <c r="L47" s="5"/>
    </row>
    <row r="48" spans="1:12" s="11" customFormat="1" x14ac:dyDescent="0.2">
      <c r="A48" s="66"/>
      <c r="B48" s="5"/>
      <c r="C48" s="5"/>
      <c r="D48" s="35"/>
      <c r="E48" s="7"/>
      <c r="F48" s="36"/>
      <c r="G48" s="37"/>
      <c r="H48" s="36"/>
      <c r="I48" s="5"/>
      <c r="J48" s="5"/>
      <c r="K48" s="5"/>
      <c r="L48" s="5"/>
    </row>
    <row r="49" spans="1:13" s="11" customFormat="1" x14ac:dyDescent="0.2">
      <c r="A49" s="66"/>
      <c r="B49" s="5"/>
      <c r="C49" s="5"/>
      <c r="D49" s="35"/>
      <c r="E49" s="7"/>
      <c r="F49" s="36"/>
      <c r="G49" s="37"/>
      <c r="H49" s="36"/>
      <c r="I49" s="5"/>
      <c r="J49" s="5"/>
      <c r="K49" s="5"/>
      <c r="L49" s="5"/>
    </row>
    <row r="50" spans="1:13" s="11" customFormat="1" x14ac:dyDescent="0.2">
      <c r="A50" s="66"/>
      <c r="B50" s="5"/>
      <c r="C50" s="5"/>
      <c r="D50" s="35"/>
      <c r="E50" s="47"/>
      <c r="F50" s="48"/>
      <c r="G50" s="48"/>
      <c r="H50" s="48"/>
      <c r="I50" s="46"/>
      <c r="J50" s="46"/>
      <c r="K50" s="46"/>
      <c r="L50" s="46"/>
    </row>
    <row r="51" spans="1:13" s="11" customFormat="1" x14ac:dyDescent="0.2">
      <c r="A51" s="66"/>
      <c r="B51" s="5"/>
      <c r="C51" s="5"/>
      <c r="D51" s="6"/>
      <c r="E51" s="47"/>
      <c r="F51" s="48"/>
      <c r="G51" s="48"/>
      <c r="H51" s="48"/>
      <c r="I51" s="46"/>
      <c r="J51" s="46"/>
      <c r="K51" s="46"/>
      <c r="L51" s="46"/>
    </row>
    <row r="52" spans="1:13" s="11" customFormat="1" x14ac:dyDescent="0.2">
      <c r="A52" s="66"/>
      <c r="B52" s="5"/>
      <c r="C52" s="5"/>
      <c r="D52" s="6"/>
      <c r="E52" s="6"/>
      <c r="F52" s="36"/>
      <c r="G52" s="37"/>
      <c r="H52" s="36"/>
      <c r="I52" s="5"/>
      <c r="J52" s="5"/>
      <c r="K52" s="5"/>
      <c r="L52" s="5"/>
    </row>
    <row r="53" spans="1:13" s="11" customFormat="1" x14ac:dyDescent="0.35">
      <c r="A53" s="66"/>
      <c r="B53" s="5"/>
      <c r="C53" s="5"/>
      <c r="D53" s="6"/>
      <c r="E53" s="6"/>
      <c r="F53" s="36"/>
      <c r="G53" s="37"/>
      <c r="H53" s="36"/>
      <c r="I53" s="5"/>
      <c r="J53" s="7"/>
      <c r="K53" s="5"/>
      <c r="L53" s="5"/>
      <c r="M53" s="43"/>
    </row>
    <row r="54" spans="1:13" s="11" customFormat="1" x14ac:dyDescent="0.2">
      <c r="A54" s="66"/>
      <c r="B54" s="5"/>
      <c r="C54" s="5"/>
      <c r="D54" s="6"/>
      <c r="E54" s="6"/>
      <c r="F54" s="36"/>
      <c r="G54" s="37"/>
      <c r="H54" s="36"/>
      <c r="I54" s="5"/>
      <c r="J54" s="7"/>
      <c r="K54" s="5"/>
      <c r="L54" s="5"/>
      <c r="M54" s="54"/>
    </row>
    <row r="55" spans="1:13" s="11" customFormat="1" x14ac:dyDescent="0.2">
      <c r="A55" s="66"/>
      <c r="B55" s="5"/>
      <c r="C55" s="5"/>
      <c r="D55" s="6"/>
      <c r="E55" s="6"/>
      <c r="F55" s="36"/>
      <c r="G55" s="37"/>
      <c r="H55" s="36"/>
      <c r="I55" s="5"/>
      <c r="J55" s="7"/>
      <c r="K55" s="5"/>
      <c r="L55" s="5"/>
    </row>
    <row r="56" spans="1:13" s="11" customFormat="1" x14ac:dyDescent="0.2">
      <c r="A56" s="66"/>
      <c r="B56" s="5"/>
      <c r="C56" s="5"/>
      <c r="D56" s="6"/>
      <c r="E56" s="6"/>
      <c r="F56" s="36"/>
      <c r="G56" s="37"/>
      <c r="H56" s="36"/>
      <c r="I56" s="5"/>
      <c r="J56" s="5"/>
      <c r="K56" s="5"/>
      <c r="L56" s="5"/>
    </row>
    <row r="57" spans="1:13" s="11" customFormat="1" x14ac:dyDescent="0.2">
      <c r="A57" s="66"/>
      <c r="B57" s="5"/>
      <c r="C57" s="5"/>
      <c r="D57" s="50"/>
      <c r="F57" s="8"/>
      <c r="G57" s="9"/>
      <c r="H57" s="8"/>
      <c r="I57" s="5"/>
      <c r="J57" s="5"/>
      <c r="K57" s="5"/>
      <c r="L57" s="5"/>
    </row>
    <row r="58" spans="1:13" s="11" customFormat="1" x14ac:dyDescent="0.2">
      <c r="A58" s="66"/>
      <c r="B58" s="5"/>
      <c r="C58" s="5"/>
      <c r="D58" s="50"/>
      <c r="E58" s="50"/>
      <c r="F58" s="8"/>
      <c r="G58" s="9"/>
      <c r="H58" s="8"/>
      <c r="I58" s="5"/>
      <c r="J58" s="5"/>
      <c r="K58" s="5"/>
      <c r="L58" s="5"/>
    </row>
    <row r="59" spans="1:13" s="11" customFormat="1" x14ac:dyDescent="0.2">
      <c r="A59" s="66"/>
      <c r="B59" s="5"/>
      <c r="C59" s="5"/>
      <c r="D59" s="6"/>
      <c r="E59" s="50"/>
      <c r="F59" s="8"/>
      <c r="G59" s="9"/>
      <c r="H59" s="10"/>
      <c r="I59" s="5"/>
      <c r="J59" s="5"/>
      <c r="K59" s="5"/>
      <c r="L59" s="5"/>
    </row>
    <row r="60" spans="1:13" s="11" customFormat="1" x14ac:dyDescent="0.2">
      <c r="A60" s="66"/>
      <c r="B60" s="5"/>
      <c r="C60" s="5"/>
      <c r="D60" s="50"/>
      <c r="E60" s="50"/>
      <c r="F60" s="8"/>
      <c r="G60" s="9"/>
      <c r="H60" s="10"/>
      <c r="I60" s="5"/>
      <c r="J60" s="5"/>
      <c r="K60" s="5"/>
      <c r="L60" s="5"/>
    </row>
    <row r="61" spans="1:13" s="11" customFormat="1" x14ac:dyDescent="0.2">
      <c r="A61" s="66"/>
      <c r="B61" s="5"/>
      <c r="C61" s="5"/>
      <c r="D61" s="50"/>
      <c r="E61" s="50"/>
      <c r="F61" s="8"/>
      <c r="G61" s="9"/>
      <c r="H61" s="10"/>
      <c r="I61" s="5"/>
      <c r="J61" s="5"/>
      <c r="K61" s="5"/>
      <c r="L61" s="5"/>
    </row>
    <row r="62" spans="1:13" s="11" customFormat="1" x14ac:dyDescent="0.35">
      <c r="A62" s="66"/>
      <c r="B62" s="5"/>
      <c r="C62" s="5"/>
      <c r="D62" s="50"/>
      <c r="E62" s="50"/>
      <c r="F62" s="8"/>
      <c r="G62" s="9"/>
      <c r="H62" s="10"/>
      <c r="I62" s="5"/>
      <c r="J62" s="5"/>
      <c r="K62" s="5"/>
      <c r="L62" s="5"/>
      <c r="M62" s="43"/>
    </row>
    <row r="63" spans="1:13" s="11" customFormat="1" x14ac:dyDescent="0.2">
      <c r="A63" s="66"/>
      <c r="B63" s="5"/>
      <c r="C63" s="5"/>
      <c r="D63" s="50"/>
      <c r="F63" s="8"/>
      <c r="G63" s="9"/>
      <c r="H63" s="10"/>
      <c r="I63" s="5"/>
      <c r="J63" s="5"/>
      <c r="K63" s="5"/>
      <c r="L63" s="5"/>
      <c r="M63" s="54"/>
    </row>
    <row r="64" spans="1:13" s="11" customFormat="1" x14ac:dyDescent="0.35">
      <c r="A64" s="66"/>
      <c r="B64" s="5"/>
      <c r="C64" s="5"/>
      <c r="D64" s="50"/>
      <c r="E64" s="50"/>
      <c r="F64" s="8"/>
      <c r="G64" s="9"/>
      <c r="H64" s="10"/>
      <c r="I64" s="5"/>
      <c r="J64" s="5"/>
      <c r="K64" s="5"/>
      <c r="L64" s="5"/>
      <c r="M64" s="43"/>
    </row>
    <row r="65" spans="1:13" s="11" customFormat="1" x14ac:dyDescent="0.2">
      <c r="A65" s="66"/>
      <c r="B65" s="5"/>
      <c r="C65" s="5"/>
      <c r="D65" s="50"/>
      <c r="E65" s="50"/>
      <c r="F65" s="8"/>
      <c r="G65" s="9"/>
      <c r="H65" s="10"/>
      <c r="I65" s="5"/>
      <c r="J65" s="5"/>
      <c r="K65" s="5"/>
      <c r="L65" s="5"/>
      <c r="M65" s="54"/>
    </row>
    <row r="66" spans="1:13" s="11" customFormat="1" x14ac:dyDescent="0.2">
      <c r="A66" s="66"/>
      <c r="B66" s="5"/>
      <c r="C66" s="5"/>
      <c r="D66" s="50"/>
      <c r="E66" s="50"/>
      <c r="F66" s="8"/>
      <c r="G66" s="9"/>
      <c r="H66" s="10"/>
      <c r="I66" s="5"/>
      <c r="J66" s="5"/>
      <c r="K66" s="5"/>
      <c r="L66" s="5"/>
    </row>
    <row r="67" spans="1:13" s="11" customFormat="1" x14ac:dyDescent="0.2">
      <c r="A67" s="66"/>
      <c r="B67" s="5"/>
      <c r="C67" s="5"/>
      <c r="D67" s="50"/>
      <c r="E67" s="50"/>
      <c r="F67" s="8"/>
      <c r="G67" s="9"/>
      <c r="H67" s="10"/>
      <c r="I67" s="5"/>
      <c r="J67" s="5"/>
      <c r="K67" s="5"/>
      <c r="L67" s="5"/>
    </row>
    <row r="68" spans="1:13" s="11" customFormat="1" x14ac:dyDescent="0.2">
      <c r="A68" s="66"/>
      <c r="B68" s="5"/>
      <c r="C68" s="5"/>
      <c r="D68" s="50"/>
      <c r="E68" s="50"/>
      <c r="F68" s="8"/>
      <c r="G68" s="9"/>
      <c r="H68" s="10"/>
      <c r="I68" s="5"/>
      <c r="J68" s="5"/>
      <c r="K68" s="5"/>
      <c r="L68" s="5"/>
    </row>
    <row r="69" spans="1:13" s="11" customFormat="1" x14ac:dyDescent="0.2">
      <c r="A69" s="66"/>
      <c r="B69" s="5"/>
      <c r="C69" s="5"/>
      <c r="D69" s="50"/>
      <c r="F69" s="8"/>
      <c r="G69" s="9"/>
      <c r="H69" s="10"/>
      <c r="I69" s="5"/>
      <c r="J69" s="5"/>
      <c r="K69" s="5"/>
      <c r="L69" s="5"/>
    </row>
    <row r="70" spans="1:13" s="11" customFormat="1" x14ac:dyDescent="0.2">
      <c r="A70" s="66"/>
      <c r="B70" s="5"/>
      <c r="C70" s="5"/>
      <c r="D70" s="50"/>
      <c r="E70" s="50"/>
      <c r="F70" s="8"/>
      <c r="G70" s="9"/>
      <c r="H70" s="10"/>
      <c r="I70" s="5"/>
      <c r="J70" s="5"/>
      <c r="K70" s="5"/>
      <c r="L70" s="5"/>
    </row>
    <row r="71" spans="1:13" s="11" customFormat="1" x14ac:dyDescent="0.35">
      <c r="A71" s="66"/>
      <c r="B71" s="5"/>
      <c r="C71" s="5"/>
      <c r="D71" s="50"/>
      <c r="E71" s="50"/>
      <c r="F71" s="8"/>
      <c r="G71" s="9"/>
      <c r="H71" s="10"/>
      <c r="I71" s="5"/>
      <c r="J71" s="5"/>
      <c r="K71" s="5"/>
      <c r="L71" s="5"/>
      <c r="M71" s="43"/>
    </row>
    <row r="72" spans="1:13" s="11" customFormat="1" x14ac:dyDescent="0.2">
      <c r="A72" s="66"/>
      <c r="B72" s="5"/>
      <c r="C72" s="5"/>
      <c r="D72" s="50"/>
      <c r="E72" s="50"/>
      <c r="F72" s="8"/>
      <c r="G72" s="9"/>
      <c r="H72" s="10"/>
      <c r="I72" s="5"/>
      <c r="J72" s="5"/>
      <c r="K72" s="5"/>
      <c r="L72" s="5"/>
      <c r="M72" s="54"/>
    </row>
    <row r="73" spans="1:13" s="11" customFormat="1" x14ac:dyDescent="0.2">
      <c r="A73" s="66"/>
      <c r="B73" s="5"/>
      <c r="C73" s="5"/>
      <c r="D73" s="50"/>
      <c r="F73" s="8"/>
      <c r="G73" s="9"/>
      <c r="H73" s="10"/>
      <c r="I73" s="5"/>
      <c r="J73" s="5"/>
      <c r="K73" s="5"/>
      <c r="L73" s="5"/>
    </row>
    <row r="74" spans="1:13" s="11" customFormat="1" x14ac:dyDescent="0.2">
      <c r="A74" s="66"/>
      <c r="B74" s="5"/>
      <c r="C74" s="5"/>
      <c r="D74" s="50"/>
      <c r="E74" s="50"/>
      <c r="F74" s="8"/>
      <c r="G74" s="9"/>
      <c r="H74" s="10"/>
      <c r="I74" s="5"/>
      <c r="J74" s="5"/>
      <c r="K74" s="5"/>
      <c r="L74" s="5"/>
    </row>
    <row r="75" spans="1:13" s="11" customFormat="1" x14ac:dyDescent="0.2">
      <c r="A75" s="66"/>
      <c r="B75" s="5"/>
      <c r="C75" s="5"/>
      <c r="D75" s="50"/>
      <c r="E75" s="50"/>
      <c r="F75" s="8"/>
      <c r="G75" s="9"/>
      <c r="H75" s="10"/>
      <c r="I75" s="5"/>
      <c r="J75" s="5"/>
      <c r="K75" s="5"/>
      <c r="L75" s="5"/>
    </row>
    <row r="76" spans="1:13" s="11" customFormat="1" x14ac:dyDescent="0.2">
      <c r="A76" s="66"/>
      <c r="B76" s="5"/>
      <c r="C76" s="5"/>
      <c r="D76" s="50"/>
      <c r="E76" s="50"/>
      <c r="F76" s="8"/>
      <c r="G76" s="9"/>
      <c r="H76" s="10"/>
      <c r="I76" s="5"/>
      <c r="J76" s="5"/>
      <c r="K76" s="5"/>
      <c r="L76" s="5"/>
    </row>
    <row r="77" spans="1:13" s="11" customFormat="1" x14ac:dyDescent="0.2">
      <c r="A77" s="66"/>
      <c r="B77" s="5"/>
      <c r="C77" s="5"/>
      <c r="D77" s="50"/>
      <c r="E77" s="50"/>
      <c r="F77" s="8"/>
      <c r="G77" s="9"/>
      <c r="H77" s="10"/>
      <c r="I77" s="5"/>
      <c r="J77" s="5"/>
      <c r="K77" s="5"/>
      <c r="L77" s="5"/>
    </row>
    <row r="78" spans="1:13" s="11" customFormat="1" x14ac:dyDescent="0.2">
      <c r="A78" s="66"/>
      <c r="B78" s="5"/>
      <c r="C78" s="5"/>
      <c r="D78" s="50"/>
      <c r="E78" s="50"/>
      <c r="F78" s="8"/>
      <c r="G78" s="9"/>
      <c r="H78" s="10"/>
      <c r="I78" s="5"/>
      <c r="J78" s="5"/>
      <c r="K78" s="5"/>
      <c r="L78" s="5"/>
    </row>
    <row r="79" spans="1:13" s="11" customFormat="1" x14ac:dyDescent="0.2">
      <c r="A79" s="66"/>
      <c r="B79" s="5"/>
      <c r="C79" s="5"/>
      <c r="D79" s="50"/>
      <c r="E79" s="50"/>
      <c r="F79" s="8"/>
      <c r="G79" s="9"/>
      <c r="H79" s="10"/>
      <c r="I79" s="5"/>
      <c r="J79" s="5"/>
      <c r="K79" s="5"/>
      <c r="L79" s="5"/>
    </row>
    <row r="80" spans="1:13" s="11" customFormat="1" x14ac:dyDescent="0.2">
      <c r="A80" s="66"/>
      <c r="B80" s="5"/>
      <c r="C80" s="5"/>
      <c r="D80" s="51"/>
      <c r="E80" s="51"/>
      <c r="F80" s="8"/>
      <c r="G80" s="9"/>
      <c r="H80" s="10"/>
      <c r="I80" s="5"/>
      <c r="J80" s="5"/>
      <c r="K80" s="5"/>
      <c r="L80" s="5"/>
    </row>
    <row r="81" spans="1:12" s="11" customFormat="1" x14ac:dyDescent="0.2">
      <c r="A81" s="66"/>
      <c r="B81" s="5"/>
      <c r="C81" s="5"/>
      <c r="D81" s="50"/>
      <c r="E81" s="50"/>
      <c r="F81" s="8"/>
      <c r="G81" s="9"/>
      <c r="H81" s="52"/>
      <c r="I81" s="5"/>
      <c r="J81" s="53"/>
      <c r="K81" s="53"/>
      <c r="L81" s="53"/>
    </row>
    <row r="82" spans="1:12" s="11" customFormat="1" x14ac:dyDescent="0.2">
      <c r="A82" s="66"/>
      <c r="B82" s="5"/>
      <c r="C82" s="5"/>
      <c r="D82" s="50"/>
      <c r="E82" s="50"/>
      <c r="F82" s="8"/>
      <c r="G82" s="9"/>
      <c r="H82" s="52"/>
      <c r="I82" s="5"/>
      <c r="J82" s="53"/>
      <c r="K82" s="53"/>
      <c r="L82" s="53"/>
    </row>
    <row r="83" spans="1:12" s="11" customFormat="1" x14ac:dyDescent="0.2">
      <c r="A83" s="66"/>
      <c r="B83" s="5"/>
      <c r="C83" s="5"/>
      <c r="D83" s="50"/>
      <c r="E83" s="50"/>
      <c r="F83" s="8"/>
      <c r="G83" s="9"/>
      <c r="H83" s="10"/>
      <c r="I83" s="5"/>
      <c r="J83" s="5"/>
      <c r="K83" s="5"/>
      <c r="L83" s="5"/>
    </row>
    <row r="84" spans="1:12" s="11" customFormat="1" x14ac:dyDescent="0.2">
      <c r="A84" s="66"/>
      <c r="B84" s="5"/>
      <c r="C84" s="5"/>
      <c r="D84" s="50"/>
      <c r="E84" s="50"/>
      <c r="F84" s="8"/>
      <c r="G84" s="9"/>
      <c r="H84" s="10"/>
      <c r="I84" s="5"/>
      <c r="J84" s="5"/>
      <c r="K84" s="5"/>
      <c r="L84" s="5"/>
    </row>
    <row r="85" spans="1:12" s="11" customFormat="1" x14ac:dyDescent="0.2">
      <c r="A85" s="66"/>
      <c r="B85" s="5"/>
      <c r="C85" s="5"/>
      <c r="D85" s="50"/>
      <c r="E85" s="50"/>
      <c r="F85" s="8"/>
      <c r="G85" s="9"/>
      <c r="H85" s="10"/>
      <c r="I85" s="5"/>
      <c r="J85" s="5"/>
      <c r="K85" s="5"/>
      <c r="L85" s="5"/>
    </row>
    <row r="86" spans="1:12" s="11" customFormat="1" x14ac:dyDescent="0.2">
      <c r="A86" s="66"/>
      <c r="B86" s="5"/>
      <c r="C86" s="5"/>
      <c r="D86" s="50"/>
      <c r="E86" s="50"/>
      <c r="F86" s="8"/>
      <c r="G86" s="9"/>
      <c r="H86" s="10"/>
      <c r="I86" s="5"/>
      <c r="J86" s="5"/>
      <c r="K86" s="5"/>
      <c r="L86" s="5"/>
    </row>
    <row r="87" spans="1:12" s="11" customFormat="1" x14ac:dyDescent="0.2">
      <c r="A87" s="66"/>
      <c r="B87" s="5"/>
      <c r="C87" s="5"/>
      <c r="D87" s="50"/>
      <c r="F87" s="8"/>
      <c r="G87" s="9"/>
      <c r="H87" s="8"/>
      <c r="I87" s="5"/>
      <c r="J87" s="5"/>
      <c r="K87" s="5"/>
      <c r="L87" s="5"/>
    </row>
    <row r="88" spans="1:12" s="11" customFormat="1" x14ac:dyDescent="0.2">
      <c r="A88" s="66"/>
      <c r="B88" s="5"/>
      <c r="C88" s="5"/>
      <c r="D88" s="50"/>
      <c r="F88" s="8"/>
      <c r="G88" s="9"/>
      <c r="H88" s="8"/>
      <c r="I88" s="5"/>
      <c r="J88" s="5"/>
      <c r="K88" s="5"/>
      <c r="L88" s="5"/>
    </row>
    <row r="89" spans="1:12" s="11" customFormat="1" x14ac:dyDescent="0.2">
      <c r="A89" s="66"/>
      <c r="B89" s="5"/>
      <c r="C89" s="5"/>
      <c r="D89" s="50"/>
      <c r="E89" s="50"/>
      <c r="F89" s="8"/>
      <c r="G89" s="9"/>
      <c r="H89" s="8"/>
      <c r="I89" s="5"/>
      <c r="J89" s="5"/>
      <c r="K89" s="5"/>
      <c r="L89" s="5"/>
    </row>
    <row r="90" spans="1:12" s="11" customFormat="1" x14ac:dyDescent="0.2">
      <c r="A90" s="66"/>
      <c r="B90" s="5"/>
      <c r="C90" s="5"/>
      <c r="D90" s="50"/>
      <c r="F90" s="8"/>
      <c r="G90" s="9"/>
      <c r="H90" s="8"/>
      <c r="I90" s="5"/>
      <c r="J90" s="5"/>
      <c r="K90" s="5"/>
      <c r="L90" s="5"/>
    </row>
    <row r="91" spans="1:12" s="11" customFormat="1" x14ac:dyDescent="0.2">
      <c r="A91" s="66"/>
      <c r="B91" s="5"/>
      <c r="C91" s="5"/>
      <c r="D91" s="50"/>
      <c r="E91" s="50"/>
      <c r="F91" s="8"/>
      <c r="G91" s="9"/>
      <c r="H91" s="8"/>
      <c r="I91" s="5"/>
      <c r="J91" s="5"/>
      <c r="K91" s="5"/>
      <c r="L91" s="5"/>
    </row>
    <row r="92" spans="1:12" s="11" customFormat="1" x14ac:dyDescent="0.2">
      <c r="A92" s="66"/>
      <c r="B92" s="5"/>
      <c r="C92" s="5"/>
      <c r="D92" s="50"/>
      <c r="E92" s="50"/>
      <c r="F92" s="8"/>
      <c r="G92" s="9"/>
      <c r="H92" s="8"/>
      <c r="I92" s="5"/>
      <c r="J92" s="5"/>
      <c r="K92" s="5"/>
      <c r="L92" s="5"/>
    </row>
    <row r="93" spans="1:12" s="11" customFormat="1" x14ac:dyDescent="0.2">
      <c r="A93" s="66"/>
      <c r="B93" s="5"/>
      <c r="C93" s="5"/>
      <c r="D93" s="50"/>
      <c r="F93" s="8"/>
      <c r="G93" s="9"/>
      <c r="H93" s="8"/>
      <c r="I93" s="5"/>
      <c r="J93" s="5"/>
      <c r="K93" s="5"/>
      <c r="L93" s="5"/>
    </row>
    <row r="94" spans="1:12" s="11" customFormat="1" x14ac:dyDescent="0.2">
      <c r="A94" s="66"/>
      <c r="B94" s="5"/>
      <c r="C94" s="5"/>
      <c r="D94" s="50"/>
      <c r="F94" s="8"/>
      <c r="G94" s="9"/>
      <c r="H94" s="8"/>
      <c r="I94" s="5"/>
      <c r="J94" s="5"/>
      <c r="K94" s="5"/>
      <c r="L94" s="5"/>
    </row>
    <row r="95" spans="1:12" s="11" customFormat="1" x14ac:dyDescent="0.2">
      <c r="A95" s="66"/>
      <c r="B95" s="5"/>
      <c r="C95" s="5"/>
      <c r="D95" s="50"/>
      <c r="F95" s="8"/>
      <c r="G95" s="9"/>
      <c r="H95" s="8"/>
      <c r="I95" s="5"/>
      <c r="J95" s="5"/>
      <c r="K95" s="5"/>
      <c r="L95" s="5"/>
    </row>
    <row r="96" spans="1:12" s="11" customFormat="1" x14ac:dyDescent="0.2">
      <c r="A96" s="66"/>
      <c r="B96" s="5"/>
      <c r="C96" s="5"/>
      <c r="D96" s="50"/>
      <c r="F96" s="8"/>
      <c r="G96" s="9"/>
      <c r="H96" s="8"/>
      <c r="I96" s="5"/>
      <c r="J96" s="5"/>
      <c r="K96" s="5"/>
      <c r="L96" s="5"/>
    </row>
    <row r="97" spans="1:13" s="11" customFormat="1" x14ac:dyDescent="0.2">
      <c r="A97" s="66"/>
      <c r="B97" s="5"/>
      <c r="C97" s="5"/>
      <c r="D97" s="50"/>
      <c r="F97" s="8"/>
      <c r="G97" s="9"/>
      <c r="H97" s="8"/>
      <c r="I97" s="5"/>
      <c r="J97" s="5"/>
      <c r="K97" s="5"/>
      <c r="L97" s="5"/>
    </row>
    <row r="98" spans="1:13" s="11" customFormat="1" x14ac:dyDescent="0.2">
      <c r="A98" s="66"/>
      <c r="B98" s="5"/>
      <c r="C98" s="5"/>
      <c r="D98" s="50"/>
      <c r="E98" s="50"/>
      <c r="F98" s="8"/>
      <c r="G98" s="9"/>
      <c r="H98" s="8"/>
      <c r="I98" s="5"/>
      <c r="J98" s="5"/>
      <c r="K98" s="5"/>
      <c r="L98" s="5"/>
    </row>
    <row r="99" spans="1:13" s="11" customFormat="1" x14ac:dyDescent="0.2">
      <c r="A99" s="66"/>
      <c r="B99" s="5"/>
      <c r="C99" s="5"/>
      <c r="D99" s="50"/>
      <c r="F99" s="8"/>
      <c r="G99" s="9"/>
      <c r="H99" s="8"/>
      <c r="I99" s="5"/>
      <c r="J99" s="5"/>
      <c r="K99" s="5"/>
      <c r="L99" s="5"/>
    </row>
    <row r="100" spans="1:13" s="11" customFormat="1" x14ac:dyDescent="0.2">
      <c r="A100" s="66"/>
      <c r="B100" s="5"/>
      <c r="C100" s="5"/>
      <c r="D100" s="50"/>
      <c r="F100" s="8"/>
      <c r="G100" s="9"/>
      <c r="H100" s="8"/>
      <c r="I100" s="5"/>
      <c r="J100" s="5"/>
      <c r="K100" s="5"/>
      <c r="L100" s="5"/>
    </row>
    <row r="101" spans="1:13" s="11" customFormat="1" x14ac:dyDescent="0.2">
      <c r="A101" s="66"/>
      <c r="B101" s="5"/>
      <c r="C101" s="5"/>
      <c r="D101" s="50"/>
      <c r="F101" s="8"/>
      <c r="G101" s="9"/>
      <c r="H101" s="8"/>
      <c r="I101" s="5"/>
      <c r="J101" s="5"/>
      <c r="K101" s="5"/>
      <c r="L101" s="5"/>
    </row>
    <row r="102" spans="1:13" s="11" customFormat="1" x14ac:dyDescent="0.2">
      <c r="A102" s="66"/>
      <c r="B102" s="5"/>
      <c r="C102" s="5"/>
      <c r="D102" s="50"/>
      <c r="E102" s="50"/>
      <c r="F102" s="8"/>
      <c r="G102" s="9"/>
      <c r="H102" s="8"/>
      <c r="I102" s="5"/>
      <c r="J102" s="5"/>
      <c r="K102" s="5"/>
      <c r="L102" s="5"/>
    </row>
    <row r="103" spans="1:13" s="11" customFormat="1" x14ac:dyDescent="0.2">
      <c r="A103" s="66"/>
      <c r="B103" s="5"/>
      <c r="C103" s="5"/>
      <c r="D103" s="50"/>
      <c r="E103" s="50"/>
      <c r="F103" s="8"/>
      <c r="G103" s="9"/>
      <c r="H103" s="8"/>
      <c r="I103" s="5"/>
      <c r="J103" s="5"/>
      <c r="K103" s="5"/>
      <c r="L103" s="5"/>
    </row>
    <row r="104" spans="1:13" s="11" customFormat="1" x14ac:dyDescent="0.2">
      <c r="A104" s="66"/>
      <c r="B104" s="5"/>
      <c r="C104" s="5"/>
      <c r="D104" s="50"/>
      <c r="E104" s="50"/>
      <c r="F104" s="8"/>
      <c r="G104" s="9"/>
      <c r="H104" s="8"/>
      <c r="I104" s="5"/>
      <c r="J104" s="5"/>
      <c r="K104" s="5"/>
      <c r="L104" s="5"/>
    </row>
    <row r="105" spans="1:13" s="11" customFormat="1" x14ac:dyDescent="0.2">
      <c r="A105" s="66"/>
      <c r="B105" s="5"/>
      <c r="C105" s="5"/>
      <c r="D105" s="35"/>
      <c r="E105" s="7"/>
      <c r="F105" s="36"/>
      <c r="G105" s="37"/>
      <c r="H105" s="36"/>
      <c r="I105" s="5"/>
      <c r="J105" s="5"/>
      <c r="K105" s="5"/>
      <c r="L105" s="5"/>
    </row>
    <row r="106" spans="1:13" s="11" customFormat="1" x14ac:dyDescent="0.2">
      <c r="A106" s="66"/>
      <c r="B106" s="5"/>
      <c r="C106" s="5"/>
      <c r="D106" s="35"/>
      <c r="E106" s="7"/>
      <c r="F106" s="36"/>
      <c r="G106" s="37"/>
      <c r="H106" s="36"/>
      <c r="I106" s="5"/>
      <c r="J106" s="5"/>
      <c r="K106" s="5"/>
      <c r="L106" s="5"/>
    </row>
    <row r="107" spans="1:13" s="11" customFormat="1" x14ac:dyDescent="0.2">
      <c r="A107" s="66"/>
      <c r="B107" s="5"/>
      <c r="C107" s="5"/>
      <c r="D107" s="35"/>
      <c r="E107" s="7"/>
      <c r="F107" s="36"/>
      <c r="G107" s="37"/>
      <c r="H107" s="36"/>
      <c r="I107" s="5"/>
      <c r="J107" s="5"/>
      <c r="K107" s="5"/>
      <c r="L107" s="5"/>
    </row>
    <row r="108" spans="1:13" s="11" customFormat="1" x14ac:dyDescent="0.2">
      <c r="A108" s="66"/>
      <c r="B108" s="5"/>
      <c r="C108" s="5"/>
      <c r="D108" s="35"/>
      <c r="E108" s="7"/>
      <c r="F108" s="36"/>
      <c r="G108" s="37"/>
      <c r="H108" s="36"/>
      <c r="I108" s="5"/>
      <c r="J108" s="5"/>
      <c r="K108" s="5"/>
      <c r="L108" s="5"/>
    </row>
    <row r="109" spans="1:13" s="11" customFormat="1" x14ac:dyDescent="0.2">
      <c r="A109" s="66"/>
      <c r="B109" s="5"/>
      <c r="C109" s="5"/>
      <c r="D109" s="35"/>
      <c r="E109" s="7"/>
      <c r="F109" s="36"/>
      <c r="G109" s="37"/>
      <c r="H109" s="36"/>
      <c r="I109" s="5"/>
      <c r="J109" s="5"/>
      <c r="K109" s="5"/>
      <c r="L109" s="5"/>
    </row>
    <row r="110" spans="1:13" s="11" customFormat="1" x14ac:dyDescent="0.2">
      <c r="A110" s="66"/>
      <c r="B110" s="5"/>
      <c r="C110" s="5"/>
      <c r="D110" s="35"/>
      <c r="E110" s="7"/>
      <c r="F110" s="36"/>
      <c r="G110" s="37"/>
      <c r="H110" s="36"/>
      <c r="I110" s="5"/>
      <c r="J110" s="5"/>
      <c r="K110" s="5"/>
      <c r="L110" s="5"/>
    </row>
    <row r="111" spans="1:13" s="11" customFormat="1" x14ac:dyDescent="0.2">
      <c r="A111" s="66"/>
      <c r="B111" s="5"/>
      <c r="C111" s="5"/>
      <c r="D111" s="35"/>
      <c r="E111" s="7"/>
      <c r="F111" s="36"/>
      <c r="G111" s="37"/>
      <c r="H111" s="36"/>
      <c r="I111" s="5"/>
      <c r="J111" s="5"/>
      <c r="K111" s="5"/>
      <c r="L111" s="5"/>
    </row>
    <row r="112" spans="1:13" s="11" customFormat="1" x14ac:dyDescent="0.2">
      <c r="A112" s="66"/>
      <c r="B112" s="5"/>
      <c r="C112" s="5"/>
      <c r="D112" s="35"/>
      <c r="E112" s="7"/>
      <c r="F112" s="36"/>
      <c r="G112" s="37"/>
      <c r="H112" s="36"/>
      <c r="I112" s="5"/>
      <c r="J112" s="5"/>
      <c r="K112" s="5"/>
      <c r="L112" s="5"/>
      <c r="M112" s="50"/>
    </row>
    <row r="113" spans="1:12" s="11" customFormat="1" x14ac:dyDescent="0.2">
      <c r="A113" s="66"/>
      <c r="B113" s="5"/>
      <c r="C113" s="5"/>
      <c r="D113" s="35"/>
      <c r="E113" s="7"/>
      <c r="F113" s="36"/>
      <c r="G113" s="37"/>
      <c r="H113" s="36"/>
      <c r="I113" s="5"/>
      <c r="J113" s="5"/>
      <c r="K113" s="5"/>
      <c r="L113" s="5"/>
    </row>
    <row r="114" spans="1:12" s="11" customFormat="1" x14ac:dyDescent="0.2">
      <c r="A114" s="66"/>
      <c r="B114" s="5"/>
      <c r="C114" s="5"/>
      <c r="D114" s="35"/>
      <c r="E114" s="7"/>
      <c r="F114" s="36"/>
      <c r="G114" s="37"/>
      <c r="H114" s="36"/>
      <c r="I114" s="5"/>
      <c r="J114" s="5"/>
      <c r="K114" s="5"/>
      <c r="L114" s="5"/>
    </row>
    <row r="115" spans="1:12" s="11" customFormat="1" x14ac:dyDescent="0.2">
      <c r="A115" s="66"/>
      <c r="B115" s="5"/>
      <c r="C115" s="5"/>
      <c r="D115" s="35"/>
      <c r="E115" s="7"/>
      <c r="F115" s="36"/>
      <c r="G115" s="37"/>
      <c r="H115" s="36"/>
      <c r="I115" s="5"/>
      <c r="J115" s="5"/>
      <c r="K115" s="5"/>
      <c r="L115" s="5"/>
    </row>
    <row r="116" spans="1:12" s="11" customFormat="1" x14ac:dyDescent="0.2">
      <c r="A116" s="66"/>
      <c r="B116" s="5"/>
      <c r="C116" s="5"/>
      <c r="D116" s="35"/>
      <c r="E116" s="7"/>
      <c r="F116" s="36"/>
      <c r="G116" s="37"/>
      <c r="H116" s="36"/>
      <c r="I116" s="5"/>
      <c r="J116" s="5"/>
      <c r="K116" s="5"/>
      <c r="L116" s="5"/>
    </row>
    <row r="117" spans="1:12" s="11" customFormat="1" x14ac:dyDescent="0.2">
      <c r="A117" s="66"/>
      <c r="B117" s="5"/>
      <c r="C117" s="5"/>
      <c r="D117" s="35"/>
      <c r="E117" s="7"/>
      <c r="F117" s="36"/>
      <c r="G117" s="37"/>
      <c r="H117" s="36"/>
      <c r="I117" s="5"/>
      <c r="J117" s="5"/>
      <c r="K117" s="5"/>
      <c r="L117" s="5"/>
    </row>
    <row r="118" spans="1:12" s="11" customFormat="1" x14ac:dyDescent="0.2">
      <c r="A118" s="66"/>
      <c r="B118" s="5"/>
      <c r="C118" s="5"/>
      <c r="D118" s="35"/>
      <c r="E118" s="7"/>
      <c r="F118" s="36"/>
      <c r="G118" s="37"/>
      <c r="H118" s="36"/>
      <c r="I118" s="5"/>
      <c r="J118" s="5"/>
      <c r="K118" s="5"/>
      <c r="L118" s="5"/>
    </row>
    <row r="119" spans="1:12" s="11" customFormat="1" x14ac:dyDescent="0.2">
      <c r="A119" s="66"/>
      <c r="B119" s="5"/>
      <c r="C119" s="5"/>
      <c r="D119" s="35"/>
      <c r="E119" s="7"/>
      <c r="F119" s="36"/>
      <c r="G119" s="37"/>
      <c r="H119" s="36"/>
      <c r="I119" s="5"/>
      <c r="J119" s="5"/>
      <c r="K119" s="5"/>
      <c r="L119" s="5"/>
    </row>
    <row r="120" spans="1:12" s="11" customFormat="1" x14ac:dyDescent="0.2">
      <c r="A120" s="66"/>
      <c r="B120" s="5"/>
      <c r="C120" s="5"/>
      <c r="D120" s="35"/>
      <c r="E120" s="7"/>
      <c r="F120" s="36"/>
      <c r="G120" s="37"/>
      <c r="H120" s="36"/>
      <c r="I120" s="5"/>
      <c r="J120" s="5"/>
      <c r="K120" s="5"/>
      <c r="L120" s="5"/>
    </row>
    <row r="121" spans="1:12" s="11" customFormat="1" x14ac:dyDescent="0.2">
      <c r="A121" s="66"/>
      <c r="B121" s="5"/>
      <c r="C121" s="5"/>
      <c r="D121" s="35"/>
      <c r="E121" s="7"/>
      <c r="F121" s="36"/>
      <c r="G121" s="37"/>
      <c r="H121" s="36"/>
      <c r="I121" s="5"/>
      <c r="J121" s="5"/>
      <c r="K121" s="5"/>
      <c r="L121" s="5"/>
    </row>
    <row r="122" spans="1:12" s="11" customFormat="1" x14ac:dyDescent="0.2">
      <c r="A122" s="66"/>
      <c r="B122" s="5"/>
      <c r="C122" s="5"/>
      <c r="D122" s="35"/>
      <c r="E122" s="7"/>
      <c r="F122" s="36"/>
      <c r="G122" s="37"/>
      <c r="H122" s="36"/>
      <c r="I122" s="5"/>
      <c r="J122" s="5"/>
      <c r="K122" s="5"/>
      <c r="L122" s="5"/>
    </row>
    <row r="123" spans="1:12" s="11" customFormat="1" x14ac:dyDescent="0.2">
      <c r="A123" s="66"/>
      <c r="B123" s="5"/>
      <c r="C123" s="5"/>
      <c r="D123" s="35"/>
      <c r="E123" s="7"/>
      <c r="F123" s="36"/>
      <c r="G123" s="37"/>
      <c r="H123" s="36"/>
      <c r="I123" s="5"/>
      <c r="J123" s="5"/>
      <c r="K123" s="5"/>
      <c r="L123" s="5"/>
    </row>
    <row r="124" spans="1:12" s="11" customFormat="1" x14ac:dyDescent="0.2">
      <c r="A124" s="66"/>
      <c r="B124" s="5"/>
      <c r="C124" s="5"/>
      <c r="D124" s="35"/>
      <c r="E124" s="7"/>
      <c r="F124" s="36"/>
      <c r="G124" s="37"/>
      <c r="H124" s="36"/>
      <c r="I124" s="5"/>
      <c r="J124" s="5"/>
      <c r="K124" s="5"/>
      <c r="L124" s="5"/>
    </row>
    <row r="125" spans="1:12" s="11" customFormat="1" x14ac:dyDescent="0.2">
      <c r="A125" s="66"/>
      <c r="B125" s="5"/>
      <c r="C125" s="5"/>
      <c r="D125" s="35"/>
      <c r="E125" s="7"/>
      <c r="F125" s="36"/>
      <c r="G125" s="37"/>
      <c r="H125" s="36"/>
      <c r="I125" s="5"/>
      <c r="J125" s="5"/>
      <c r="K125" s="5"/>
      <c r="L125" s="5"/>
    </row>
    <row r="126" spans="1:12" s="11" customFormat="1" x14ac:dyDescent="0.2">
      <c r="A126" s="66"/>
      <c r="B126" s="5"/>
      <c r="C126" s="5"/>
      <c r="D126" s="35"/>
      <c r="E126" s="7"/>
      <c r="F126" s="36"/>
      <c r="G126" s="37"/>
      <c r="H126" s="36"/>
      <c r="I126" s="5"/>
      <c r="J126" s="5"/>
      <c r="K126" s="5"/>
      <c r="L126" s="5"/>
    </row>
    <row r="127" spans="1:12" s="11" customFormat="1" x14ac:dyDescent="0.2">
      <c r="A127" s="66"/>
      <c r="B127" s="5"/>
      <c r="C127" s="5"/>
      <c r="D127" s="35"/>
      <c r="E127" s="7"/>
      <c r="F127" s="36"/>
      <c r="G127" s="37"/>
      <c r="H127" s="36"/>
      <c r="I127" s="5"/>
      <c r="J127" s="5"/>
      <c r="K127" s="5"/>
      <c r="L127" s="5"/>
    </row>
    <row r="128" spans="1:12" s="11" customFormat="1" x14ac:dyDescent="0.2">
      <c r="A128" s="66"/>
      <c r="B128" s="5"/>
      <c r="C128" s="5"/>
      <c r="D128" s="35"/>
      <c r="E128" s="7"/>
      <c r="F128" s="36"/>
      <c r="G128" s="37"/>
      <c r="H128" s="36"/>
      <c r="I128" s="5"/>
      <c r="J128" s="5"/>
      <c r="K128" s="5"/>
      <c r="L128" s="5"/>
    </row>
    <row r="129" spans="1:12" s="11" customFormat="1" x14ac:dyDescent="0.2">
      <c r="A129" s="66"/>
      <c r="B129" s="5"/>
      <c r="C129" s="5"/>
      <c r="D129" s="35"/>
      <c r="E129" s="7"/>
      <c r="F129" s="36"/>
      <c r="G129" s="37"/>
      <c r="H129" s="36"/>
      <c r="I129" s="5"/>
      <c r="J129" s="5"/>
      <c r="K129" s="5"/>
      <c r="L129" s="5"/>
    </row>
    <row r="130" spans="1:12" s="11" customFormat="1" x14ac:dyDescent="0.2">
      <c r="A130" s="66"/>
      <c r="B130" s="5"/>
      <c r="C130" s="5"/>
      <c r="D130" s="35"/>
      <c r="E130" s="7"/>
      <c r="F130" s="36"/>
      <c r="G130" s="37"/>
      <c r="H130" s="36"/>
      <c r="I130" s="5"/>
      <c r="J130" s="5"/>
      <c r="K130" s="5"/>
      <c r="L130" s="5"/>
    </row>
    <row r="131" spans="1:12" s="11" customFormat="1" x14ac:dyDescent="0.2">
      <c r="A131" s="66"/>
      <c r="B131" s="5"/>
      <c r="C131" s="5"/>
      <c r="D131" s="35"/>
      <c r="E131" s="7"/>
      <c r="F131" s="36"/>
      <c r="G131" s="37"/>
      <c r="H131" s="36"/>
      <c r="I131" s="5"/>
      <c r="J131" s="5"/>
      <c r="K131" s="5"/>
      <c r="L131" s="5"/>
    </row>
    <row r="132" spans="1:12" s="11" customFormat="1" x14ac:dyDescent="0.2">
      <c r="A132" s="66"/>
      <c r="B132" s="5"/>
      <c r="C132" s="5"/>
      <c r="D132" s="35"/>
      <c r="E132" s="7"/>
      <c r="F132" s="36"/>
      <c r="G132" s="37"/>
      <c r="H132" s="36"/>
      <c r="I132" s="5"/>
      <c r="J132" s="5"/>
      <c r="K132" s="5"/>
      <c r="L132" s="5"/>
    </row>
    <row r="133" spans="1:12" s="11" customFormat="1" x14ac:dyDescent="0.2">
      <c r="A133" s="66"/>
      <c r="B133" s="5"/>
      <c r="C133" s="5"/>
      <c r="D133" s="35"/>
      <c r="E133" s="7"/>
      <c r="F133" s="36"/>
      <c r="G133" s="37"/>
      <c r="H133" s="36"/>
      <c r="I133" s="5"/>
      <c r="J133" s="5"/>
      <c r="K133" s="5"/>
      <c r="L133" s="5"/>
    </row>
    <row r="134" spans="1:12" x14ac:dyDescent="0.35">
      <c r="D134" s="35"/>
      <c r="E134" s="7"/>
      <c r="F134" s="36"/>
      <c r="G134" s="37"/>
      <c r="H134" s="36"/>
      <c r="I134" s="5"/>
      <c r="J134" s="5"/>
      <c r="K134" s="5"/>
      <c r="L134" s="5"/>
    </row>
    <row r="135" spans="1:12" x14ac:dyDescent="0.35">
      <c r="D135" s="51"/>
      <c r="E135" s="51"/>
      <c r="F135" s="8"/>
      <c r="G135" s="9"/>
      <c r="H135" s="10"/>
      <c r="I135" s="5"/>
      <c r="J135" s="5"/>
      <c r="K135" s="5"/>
      <c r="L135" s="5"/>
    </row>
    <row r="136" spans="1:12" x14ac:dyDescent="0.35">
      <c r="D136" s="51"/>
      <c r="E136" s="51"/>
      <c r="F136" s="8"/>
      <c r="G136" s="9"/>
      <c r="H136" s="10"/>
      <c r="I136" s="5"/>
      <c r="J136" s="5"/>
      <c r="K136" s="5"/>
      <c r="L136" s="5"/>
    </row>
    <row r="137" spans="1:12" x14ac:dyDescent="0.35">
      <c r="D137" s="51"/>
      <c r="E137" s="51"/>
      <c r="F137" s="8"/>
      <c r="G137" s="9"/>
      <c r="H137" s="10"/>
      <c r="I137" s="5"/>
      <c r="J137" s="5"/>
      <c r="K137" s="5"/>
      <c r="L137" s="5"/>
    </row>
    <row r="138" spans="1:12" x14ac:dyDescent="0.35">
      <c r="D138" s="51"/>
      <c r="E138" s="51"/>
      <c r="F138" s="8"/>
      <c r="G138" s="9"/>
      <c r="H138" s="10"/>
      <c r="I138" s="5"/>
      <c r="J138" s="5"/>
      <c r="K138" s="5"/>
      <c r="L138" s="5"/>
    </row>
    <row r="139" spans="1:12" x14ac:dyDescent="0.35">
      <c r="D139" s="51"/>
      <c r="E139" s="51"/>
      <c r="F139" s="8"/>
      <c r="G139" s="9"/>
      <c r="H139" s="10"/>
      <c r="I139" s="5"/>
      <c r="J139" s="5"/>
      <c r="K139" s="5"/>
      <c r="L139" s="5"/>
    </row>
    <row r="140" spans="1:12" x14ac:dyDescent="0.35">
      <c r="D140" s="51"/>
      <c r="E140" s="51"/>
      <c r="F140" s="8"/>
      <c r="G140" s="9"/>
      <c r="H140" s="10"/>
      <c r="I140" s="5"/>
      <c r="J140" s="5"/>
      <c r="K140" s="5"/>
      <c r="L140" s="5"/>
    </row>
    <row r="141" spans="1:12" x14ac:dyDescent="0.35">
      <c r="D141" s="51"/>
      <c r="E141" s="51"/>
      <c r="F141" s="8"/>
      <c r="G141" s="9"/>
      <c r="H141" s="10"/>
      <c r="I141" s="5"/>
      <c r="J141" s="5"/>
      <c r="K141" s="5"/>
      <c r="L141" s="5"/>
    </row>
    <row r="142" spans="1:12" x14ac:dyDescent="0.35">
      <c r="D142" s="51"/>
      <c r="E142" s="51"/>
      <c r="F142" s="8"/>
      <c r="G142" s="9"/>
      <c r="H142" s="10"/>
      <c r="I142" s="5"/>
      <c r="J142" s="5"/>
      <c r="K142" s="5"/>
      <c r="L142" s="5"/>
    </row>
    <row r="143" spans="1:12" x14ac:dyDescent="0.35">
      <c r="D143" s="50"/>
      <c r="E143" s="50"/>
      <c r="F143" s="8"/>
      <c r="G143" s="9"/>
      <c r="H143" s="8"/>
      <c r="I143" s="5"/>
      <c r="J143" s="5"/>
      <c r="K143" s="5"/>
      <c r="L143" s="5"/>
    </row>
    <row r="144" spans="1:12" x14ac:dyDescent="0.35">
      <c r="D144" s="11"/>
      <c r="E144" s="11"/>
      <c r="F144" s="8"/>
      <c r="G144" s="9"/>
      <c r="H144" s="8"/>
      <c r="I144" s="5"/>
      <c r="J144" s="5"/>
      <c r="K144" s="5"/>
      <c r="L144" s="5"/>
    </row>
    <row r="145" spans="4:12" x14ac:dyDescent="0.35">
      <c r="D145" s="11"/>
      <c r="E145" s="11"/>
      <c r="F145" s="8"/>
      <c r="G145" s="9"/>
      <c r="H145" s="8"/>
      <c r="I145" s="5"/>
      <c r="J145" s="5"/>
      <c r="K145" s="5"/>
      <c r="L145" s="5"/>
    </row>
    <row r="146" spans="4:12" x14ac:dyDescent="0.35">
      <c r="D146" s="11"/>
      <c r="E146" s="11"/>
      <c r="F146" s="8"/>
      <c r="G146" s="9"/>
      <c r="H146" s="8"/>
      <c r="I146" s="5"/>
      <c r="J146" s="5"/>
      <c r="K146" s="5"/>
      <c r="L146" s="5"/>
    </row>
    <row r="147" spans="4:12" x14ac:dyDescent="0.35">
      <c r="D147" s="11"/>
      <c r="E147" s="11"/>
      <c r="F147" s="8"/>
      <c r="G147" s="9"/>
      <c r="H147" s="8"/>
      <c r="I147" s="5"/>
      <c r="J147" s="5"/>
      <c r="K147" s="5"/>
      <c r="L147" s="5"/>
    </row>
    <row r="148" spans="4:12" x14ac:dyDescent="0.35">
      <c r="D148" s="11"/>
      <c r="E148" s="11"/>
      <c r="F148" s="8"/>
      <c r="G148" s="9"/>
      <c r="H148" s="8"/>
      <c r="I148" s="5"/>
      <c r="J148" s="5"/>
      <c r="K148" s="5"/>
      <c r="L148" s="5"/>
    </row>
    <row r="149" spans="4:12" x14ac:dyDescent="0.35">
      <c r="D149" s="11"/>
      <c r="E149" s="11"/>
      <c r="F149" s="8"/>
      <c r="G149" s="9"/>
      <c r="H149" s="8"/>
      <c r="I149" s="5"/>
      <c r="J149" s="5"/>
      <c r="K149" s="5"/>
      <c r="L149" s="5"/>
    </row>
    <row r="150" spans="4:12" x14ac:dyDescent="0.35">
      <c r="D150" s="11"/>
      <c r="E150" s="11"/>
      <c r="F150" s="8"/>
      <c r="G150" s="9"/>
      <c r="H150" s="8"/>
      <c r="I150" s="5"/>
      <c r="J150" s="5"/>
      <c r="K150" s="5"/>
      <c r="L150" s="5"/>
    </row>
    <row r="151" spans="4:12" x14ac:dyDescent="0.35">
      <c r="D151" s="11"/>
      <c r="E151" s="11"/>
      <c r="F151" s="8"/>
      <c r="G151" s="9"/>
      <c r="H151" s="8"/>
      <c r="I151" s="5"/>
      <c r="J151" s="5"/>
      <c r="K151" s="5"/>
      <c r="L151" s="5"/>
    </row>
    <row r="152" spans="4:12" x14ac:dyDescent="0.35">
      <c r="D152" s="11"/>
      <c r="E152" s="11"/>
      <c r="F152" s="8"/>
      <c r="G152" s="9"/>
      <c r="H152" s="8"/>
      <c r="I152" s="5"/>
      <c r="J152" s="5"/>
      <c r="K152" s="5"/>
      <c r="L152" s="5"/>
    </row>
    <row r="153" spans="4:12" x14ac:dyDescent="0.35">
      <c r="D153" s="11"/>
      <c r="E153" s="11"/>
      <c r="F153" s="8"/>
      <c r="G153" s="9"/>
      <c r="H153" s="8"/>
      <c r="I153" s="5"/>
      <c r="J153" s="5"/>
      <c r="K153" s="5"/>
      <c r="L153" s="5"/>
    </row>
    <row r="154" spans="4:12" x14ac:dyDescent="0.35">
      <c r="D154" s="11"/>
      <c r="E154" s="11"/>
      <c r="F154" s="8"/>
      <c r="G154" s="9"/>
      <c r="H154" s="8"/>
      <c r="I154" s="5"/>
      <c r="J154" s="5"/>
      <c r="K154" s="5"/>
      <c r="L154" s="5"/>
    </row>
    <row r="155" spans="4:12" x14ac:dyDescent="0.35">
      <c r="D155" s="11"/>
      <c r="E155" s="11"/>
      <c r="F155" s="8"/>
      <c r="G155" s="9"/>
      <c r="H155" s="8"/>
      <c r="I155" s="5"/>
      <c r="J155" s="5"/>
      <c r="K155" s="5"/>
      <c r="L155" s="5"/>
    </row>
    <row r="156" spans="4:12" x14ac:dyDescent="0.35">
      <c r="D156" s="11"/>
      <c r="E156" s="11"/>
      <c r="F156" s="8"/>
      <c r="G156" s="9"/>
      <c r="H156" s="8"/>
      <c r="I156" s="5"/>
      <c r="J156" s="5"/>
      <c r="K156" s="5"/>
      <c r="L156" s="5"/>
    </row>
    <row r="157" spans="4:12" x14ac:dyDescent="0.35">
      <c r="D157" s="11"/>
      <c r="E157" s="11"/>
      <c r="F157" s="8"/>
      <c r="G157" s="9"/>
      <c r="H157" s="8"/>
      <c r="I157" s="5"/>
      <c r="J157" s="5"/>
      <c r="K157" s="5"/>
      <c r="L157" s="5"/>
    </row>
    <row r="158" spans="4:12" x14ac:dyDescent="0.35">
      <c r="D158" s="11"/>
      <c r="E158" s="11"/>
      <c r="F158" s="8"/>
      <c r="G158" s="9"/>
      <c r="H158" s="8"/>
      <c r="I158" s="5"/>
      <c r="J158" s="5"/>
      <c r="K158" s="5"/>
      <c r="L158" s="5"/>
    </row>
    <row r="159" spans="4:12" x14ac:dyDescent="0.35">
      <c r="D159" s="11"/>
      <c r="E159" s="11"/>
      <c r="F159" s="8"/>
      <c r="G159" s="9"/>
      <c r="H159" s="8"/>
      <c r="I159" s="5"/>
      <c r="J159" s="5"/>
      <c r="K159" s="5"/>
      <c r="L159" s="5"/>
    </row>
    <row r="160" spans="4:12" x14ac:dyDescent="0.35">
      <c r="D160" s="11"/>
      <c r="E160" s="11"/>
      <c r="F160" s="8"/>
      <c r="G160" s="9"/>
      <c r="H160" s="8"/>
      <c r="I160" s="5"/>
      <c r="J160" s="5"/>
      <c r="K160" s="5"/>
      <c r="L160" s="5"/>
    </row>
    <row r="161" spans="4:12" x14ac:dyDescent="0.35">
      <c r="D161" s="11"/>
      <c r="E161" s="11"/>
      <c r="F161" s="8"/>
      <c r="G161" s="9"/>
      <c r="H161" s="8"/>
      <c r="I161" s="5"/>
      <c r="J161" s="5"/>
      <c r="K161" s="5"/>
      <c r="L161" s="5"/>
    </row>
    <row r="162" spans="4:12" x14ac:dyDescent="0.35">
      <c r="D162" s="11"/>
      <c r="E162" s="11"/>
      <c r="F162" s="8"/>
      <c r="G162" s="9"/>
      <c r="H162" s="8"/>
      <c r="I162" s="5"/>
      <c r="J162" s="5"/>
      <c r="K162" s="5"/>
      <c r="L162" s="5"/>
    </row>
    <row r="163" spans="4:12" x14ac:dyDescent="0.35">
      <c r="D163" s="11"/>
      <c r="E163" s="11"/>
      <c r="F163" s="8"/>
      <c r="G163" s="9"/>
      <c r="H163" s="8"/>
      <c r="I163" s="5"/>
      <c r="J163" s="5"/>
      <c r="K163" s="5"/>
      <c r="L163" s="5"/>
    </row>
    <row r="164" spans="4:12" x14ac:dyDescent="0.35">
      <c r="D164" s="11"/>
      <c r="E164" s="11"/>
      <c r="F164" s="8"/>
      <c r="G164" s="9"/>
      <c r="H164" s="8"/>
      <c r="I164" s="5"/>
      <c r="J164" s="5"/>
      <c r="K164" s="5"/>
      <c r="L164" s="5"/>
    </row>
  </sheetData>
  <sheetProtection algorithmName="SHA-512" hashValue="Q4xhbyqsVr3PPg93fkdMnDaWcQJvyp+0Z+66Fz08WYhClorrGQhyPUk7ds0nxTS+p+x8UIFrXQYztJ7KsMcxyA==" saltValue="vvK+n/niKN/18rP9TwANFw==" spinCount="100000" sheet="1" objects="1" scenarios="1"/>
  <mergeCells count="9">
    <mergeCell ref="I2:I3"/>
    <mergeCell ref="J2:L3"/>
    <mergeCell ref="M2:M3"/>
    <mergeCell ref="F2:H2"/>
    <mergeCell ref="A2:A3"/>
    <mergeCell ref="B2:B3"/>
    <mergeCell ref="C2:C3"/>
    <mergeCell ref="D2:D3"/>
    <mergeCell ref="E2:E3"/>
  </mergeCells>
  <printOptions horizontalCentered="1"/>
  <pageMargins left="0.31496062992125984" right="0.11811023622047245" top="0.74803149606299213" bottom="0.35433070866141736" header="0" footer="0"/>
  <pageSetup paperSize="9" scale="75" orientation="landscape" r:id="rId1"/>
  <headerFooter>
    <oddHeader>&amp;Rหน้าที่ &amp;P จาก 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FF00"/>
  </sheetPr>
  <dimension ref="A1:U194"/>
  <sheetViews>
    <sheetView zoomScale="120" zoomScaleNormal="12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31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s="69" customFormat="1" ht="63" x14ac:dyDescent="0.2">
      <c r="A4" s="66">
        <v>21995</v>
      </c>
      <c r="B4" s="46">
        <v>603</v>
      </c>
      <c r="C4" s="46" t="s">
        <v>32</v>
      </c>
      <c r="D4" s="85" t="s">
        <v>33</v>
      </c>
      <c r="E4" s="85" t="s">
        <v>34</v>
      </c>
      <c r="F4" s="74">
        <v>59000</v>
      </c>
      <c r="G4" s="9">
        <v>590</v>
      </c>
      <c r="H4" s="36">
        <f t="shared" ref="H4" si="0">F4-G4</f>
        <v>58410</v>
      </c>
      <c r="I4" s="46">
        <v>10075406</v>
      </c>
      <c r="J4" s="46">
        <v>111</v>
      </c>
      <c r="K4" s="46" t="s">
        <v>27</v>
      </c>
      <c r="L4" s="46">
        <v>25</v>
      </c>
      <c r="M4" s="86"/>
    </row>
    <row r="5" spans="1:13" s="11" customFormat="1" x14ac:dyDescent="0.2">
      <c r="A5" s="66"/>
      <c r="B5" s="5"/>
      <c r="C5" s="5"/>
      <c r="D5" s="50"/>
      <c r="E5" s="50"/>
      <c r="F5" s="8"/>
      <c r="G5" s="9"/>
      <c r="H5" s="2">
        <f t="shared" ref="H5:H41" si="1">F5-G5</f>
        <v>0</v>
      </c>
      <c r="I5" s="46"/>
      <c r="J5" s="5"/>
      <c r="K5" s="5"/>
      <c r="L5" s="5"/>
      <c r="M5" s="5"/>
    </row>
    <row r="6" spans="1:13" s="11" customFormat="1" x14ac:dyDescent="0.2">
      <c r="A6" s="66"/>
      <c r="B6" s="5"/>
      <c r="C6" s="5"/>
      <c r="D6" s="50"/>
      <c r="E6" s="50"/>
      <c r="F6" s="8"/>
      <c r="G6" s="9"/>
      <c r="H6" s="2">
        <f t="shared" si="1"/>
        <v>0</v>
      </c>
      <c r="I6" s="46"/>
      <c r="J6" s="5"/>
      <c r="K6" s="5"/>
      <c r="L6" s="5"/>
      <c r="M6" s="5"/>
    </row>
    <row r="7" spans="1:13" s="11" customFormat="1" x14ac:dyDescent="0.2">
      <c r="A7" s="66"/>
      <c r="B7" s="5"/>
      <c r="C7" s="5"/>
      <c r="D7" s="50"/>
      <c r="E7" s="50"/>
      <c r="F7" s="8"/>
      <c r="G7" s="9"/>
      <c r="H7" s="2">
        <f t="shared" si="1"/>
        <v>0</v>
      </c>
      <c r="I7" s="46"/>
      <c r="J7" s="5"/>
      <c r="K7" s="5"/>
      <c r="L7" s="5"/>
      <c r="M7" s="5"/>
    </row>
    <row r="8" spans="1:13" s="11" customFormat="1" x14ac:dyDescent="0.2">
      <c r="A8" s="66"/>
      <c r="B8" s="5"/>
      <c r="C8" s="5"/>
      <c r="D8" s="50"/>
      <c r="E8" s="50"/>
      <c r="F8" s="8"/>
      <c r="G8" s="9"/>
      <c r="H8" s="2">
        <f t="shared" si="1"/>
        <v>0</v>
      </c>
      <c r="I8" s="46"/>
      <c r="J8" s="5"/>
      <c r="K8" s="5"/>
      <c r="L8" s="5"/>
      <c r="M8" s="5"/>
    </row>
    <row r="9" spans="1:13" s="11" customFormat="1" x14ac:dyDescent="0.2">
      <c r="A9" s="66"/>
      <c r="B9" s="5"/>
      <c r="C9" s="5"/>
      <c r="D9" s="50"/>
      <c r="E9" s="50"/>
      <c r="F9" s="8"/>
      <c r="G9" s="9"/>
      <c r="H9" s="2">
        <f t="shared" si="1"/>
        <v>0</v>
      </c>
      <c r="I9" s="46"/>
      <c r="J9" s="5"/>
      <c r="K9" s="5"/>
      <c r="L9" s="5"/>
      <c r="M9" s="5"/>
    </row>
    <row r="10" spans="1:13" s="11" customFormat="1" x14ac:dyDescent="0.2">
      <c r="A10" s="66"/>
      <c r="B10" s="5"/>
      <c r="C10" s="5"/>
      <c r="D10" s="50"/>
      <c r="E10" s="50"/>
      <c r="F10" s="8"/>
      <c r="G10" s="9"/>
      <c r="H10" s="2">
        <f t="shared" si="1"/>
        <v>0</v>
      </c>
      <c r="I10" s="46"/>
      <c r="J10" s="5"/>
      <c r="K10" s="5"/>
      <c r="L10" s="5"/>
      <c r="M10" s="5"/>
    </row>
    <row r="11" spans="1:13" s="11" customFormat="1" x14ac:dyDescent="0.2">
      <c r="A11" s="66"/>
      <c r="B11" s="5"/>
      <c r="C11" s="5"/>
      <c r="D11" s="6"/>
      <c r="E11" s="6"/>
      <c r="F11" s="36"/>
      <c r="G11" s="37"/>
      <c r="H11" s="2">
        <f t="shared" si="1"/>
        <v>0</v>
      </c>
      <c r="I11" s="46"/>
      <c r="J11" s="5"/>
      <c r="K11" s="5"/>
      <c r="L11" s="5"/>
      <c r="M11" s="5"/>
    </row>
    <row r="12" spans="1:13" s="11" customFormat="1" x14ac:dyDescent="0.2">
      <c r="A12" s="66"/>
      <c r="B12" s="5"/>
      <c r="C12" s="5"/>
      <c r="D12" s="6"/>
      <c r="E12" s="6"/>
      <c r="F12" s="36"/>
      <c r="G12" s="37"/>
      <c r="H12" s="2">
        <f t="shared" si="1"/>
        <v>0</v>
      </c>
      <c r="I12" s="46"/>
      <c r="J12" s="5"/>
      <c r="K12" s="5"/>
      <c r="L12" s="5"/>
      <c r="M12" s="5"/>
    </row>
    <row r="13" spans="1:13" s="11" customFormat="1" x14ac:dyDescent="0.2">
      <c r="A13" s="66"/>
      <c r="B13" s="5"/>
      <c r="C13" s="5"/>
      <c r="D13" s="6"/>
      <c r="E13" s="6"/>
      <c r="F13" s="36"/>
      <c r="G13" s="37"/>
      <c r="H13" s="2">
        <f t="shared" si="1"/>
        <v>0</v>
      </c>
      <c r="I13" s="46"/>
      <c r="J13" s="5"/>
      <c r="K13" s="5"/>
      <c r="L13" s="5"/>
      <c r="M13" s="5"/>
    </row>
    <row r="14" spans="1:13" s="11" customFormat="1" x14ac:dyDescent="0.2">
      <c r="A14" s="66"/>
      <c r="B14" s="5"/>
      <c r="C14" s="5"/>
      <c r="D14" s="6"/>
      <c r="E14" s="6"/>
      <c r="F14" s="36"/>
      <c r="G14" s="37"/>
      <c r="H14" s="2">
        <f t="shared" si="1"/>
        <v>0</v>
      </c>
      <c r="I14" s="46"/>
      <c r="J14" s="5"/>
      <c r="K14" s="5"/>
      <c r="L14" s="5"/>
      <c r="M14" s="5"/>
    </row>
    <row r="15" spans="1:13" s="11" customFormat="1" x14ac:dyDescent="0.2">
      <c r="A15" s="66"/>
      <c r="B15" s="5"/>
      <c r="C15" s="5"/>
      <c r="D15" s="6"/>
      <c r="E15" s="6"/>
      <c r="F15" s="36"/>
      <c r="G15" s="37"/>
      <c r="H15" s="2">
        <f t="shared" si="1"/>
        <v>0</v>
      </c>
      <c r="I15" s="46"/>
      <c r="J15" s="5"/>
      <c r="K15" s="5"/>
      <c r="L15" s="5"/>
      <c r="M15" s="5"/>
    </row>
    <row r="16" spans="1:13" s="11" customFormat="1" x14ac:dyDescent="0.2">
      <c r="A16" s="66"/>
      <c r="B16" s="5"/>
      <c r="C16" s="5"/>
      <c r="D16" s="6"/>
      <c r="E16" s="7"/>
      <c r="F16" s="36"/>
      <c r="G16" s="37"/>
      <c r="H16" s="2">
        <f t="shared" si="1"/>
        <v>0</v>
      </c>
      <c r="I16" s="46"/>
      <c r="J16" s="5"/>
      <c r="K16" s="5"/>
      <c r="L16" s="5"/>
      <c r="M16" s="5"/>
    </row>
    <row r="17" spans="1:13" s="11" customFormat="1" x14ac:dyDescent="0.2">
      <c r="A17" s="66"/>
      <c r="B17" s="5"/>
      <c r="C17" s="5"/>
      <c r="D17" s="6"/>
      <c r="E17" s="7"/>
      <c r="F17" s="36"/>
      <c r="G17" s="37"/>
      <c r="H17" s="2">
        <f t="shared" si="1"/>
        <v>0</v>
      </c>
      <c r="I17" s="46"/>
      <c r="J17" s="5"/>
      <c r="K17" s="5"/>
      <c r="L17" s="5"/>
      <c r="M17" s="70"/>
    </row>
    <row r="18" spans="1:13" s="11" customFormat="1" x14ac:dyDescent="0.2">
      <c r="A18" s="66"/>
      <c r="B18" s="5"/>
      <c r="C18" s="5"/>
      <c r="D18" s="6"/>
      <c r="E18" s="7"/>
      <c r="F18" s="36"/>
      <c r="G18" s="37"/>
      <c r="H18" s="2">
        <f t="shared" si="1"/>
        <v>0</v>
      </c>
      <c r="I18" s="46"/>
      <c r="J18" s="5"/>
      <c r="K18" s="5"/>
      <c r="L18" s="5"/>
      <c r="M18" s="36"/>
    </row>
    <row r="19" spans="1:13" s="11" customFormat="1" x14ac:dyDescent="0.2">
      <c r="A19" s="66"/>
      <c r="B19" s="5"/>
      <c r="C19" s="5"/>
      <c r="D19" s="6"/>
      <c r="E19" s="7"/>
      <c r="F19" s="36"/>
      <c r="G19" s="37"/>
      <c r="H19" s="2">
        <f t="shared" si="1"/>
        <v>0</v>
      </c>
      <c r="I19" s="46"/>
      <c r="J19" s="5"/>
      <c r="K19" s="5"/>
      <c r="L19" s="5"/>
      <c r="M19" s="5"/>
    </row>
    <row r="20" spans="1:13" s="11" customFormat="1" x14ac:dyDescent="0.2">
      <c r="A20" s="66"/>
      <c r="B20" s="5"/>
      <c r="C20" s="5"/>
      <c r="D20" s="6"/>
      <c r="E20" s="7"/>
      <c r="F20" s="36"/>
      <c r="G20" s="37"/>
      <c r="H20" s="2">
        <f t="shared" si="1"/>
        <v>0</v>
      </c>
      <c r="I20" s="46"/>
      <c r="J20" s="5"/>
      <c r="K20" s="5"/>
      <c r="L20" s="5"/>
      <c r="M20" s="5"/>
    </row>
    <row r="21" spans="1:13" s="11" customFormat="1" x14ac:dyDescent="0.2">
      <c r="A21" s="66"/>
      <c r="B21" s="5"/>
      <c r="C21" s="5"/>
      <c r="D21" s="6"/>
      <c r="E21" s="7"/>
      <c r="F21" s="36"/>
      <c r="G21" s="37"/>
      <c r="H21" s="2">
        <f t="shared" si="1"/>
        <v>0</v>
      </c>
      <c r="I21" s="46"/>
      <c r="J21" s="5"/>
      <c r="K21" s="5"/>
      <c r="L21" s="5"/>
      <c r="M21" s="5"/>
    </row>
    <row r="22" spans="1:13" s="11" customFormat="1" x14ac:dyDescent="0.2">
      <c r="A22" s="66"/>
      <c r="B22" s="5"/>
      <c r="C22" s="5"/>
      <c r="D22" s="6"/>
      <c r="E22" s="6"/>
      <c r="F22" s="36"/>
      <c r="G22" s="37"/>
      <c r="H22" s="2">
        <f t="shared" si="1"/>
        <v>0</v>
      </c>
      <c r="I22" s="46"/>
      <c r="J22" s="5"/>
      <c r="K22" s="5"/>
      <c r="L22" s="5"/>
      <c r="M22" s="5"/>
    </row>
    <row r="23" spans="1:13" s="11" customFormat="1" x14ac:dyDescent="0.2">
      <c r="A23" s="66"/>
      <c r="B23" s="5"/>
      <c r="C23" s="5"/>
      <c r="D23" s="6"/>
      <c r="E23" s="6"/>
      <c r="F23" s="36"/>
      <c r="G23" s="37"/>
      <c r="H23" s="2">
        <f t="shared" si="1"/>
        <v>0</v>
      </c>
      <c r="I23" s="46"/>
      <c r="J23" s="5"/>
      <c r="K23" s="5"/>
      <c r="L23" s="5"/>
      <c r="M23" s="5"/>
    </row>
    <row r="24" spans="1:13" s="11" customFormat="1" x14ac:dyDescent="0.2">
      <c r="A24" s="66"/>
      <c r="B24" s="5"/>
      <c r="C24" s="5"/>
      <c r="D24" s="6"/>
      <c r="E24" s="6"/>
      <c r="F24" s="36"/>
      <c r="G24" s="37"/>
      <c r="H24" s="2">
        <f t="shared" si="1"/>
        <v>0</v>
      </c>
      <c r="I24" s="46"/>
      <c r="J24" s="5"/>
      <c r="K24" s="5"/>
      <c r="L24" s="5"/>
      <c r="M24" s="5"/>
    </row>
    <row r="25" spans="1:13" s="11" customFormat="1" x14ac:dyDescent="0.2">
      <c r="A25" s="66"/>
      <c r="B25" s="5"/>
      <c r="C25" s="5"/>
      <c r="D25" s="6"/>
      <c r="E25" s="7"/>
      <c r="F25" s="36"/>
      <c r="G25" s="37"/>
      <c r="H25" s="2">
        <f t="shared" si="1"/>
        <v>0</v>
      </c>
      <c r="I25" s="46"/>
      <c r="J25" s="5"/>
      <c r="K25" s="5"/>
      <c r="L25" s="5"/>
      <c r="M25" s="5"/>
    </row>
    <row r="26" spans="1:13" s="11" customFormat="1" x14ac:dyDescent="0.2">
      <c r="A26" s="66"/>
      <c r="B26" s="5"/>
      <c r="C26" s="5"/>
      <c r="D26" s="6"/>
      <c r="E26" s="7"/>
      <c r="F26" s="36"/>
      <c r="G26" s="37"/>
      <c r="H26" s="2">
        <f t="shared" si="1"/>
        <v>0</v>
      </c>
      <c r="I26" s="46"/>
      <c r="J26" s="5"/>
      <c r="K26" s="5"/>
      <c r="L26" s="5"/>
      <c r="M26" s="5"/>
    </row>
    <row r="27" spans="1:13" s="11" customFormat="1" x14ac:dyDescent="0.2">
      <c r="A27" s="66"/>
      <c r="B27" s="5"/>
      <c r="C27" s="5"/>
      <c r="D27" s="51"/>
      <c r="E27" s="51"/>
      <c r="F27" s="8"/>
      <c r="G27" s="9"/>
      <c r="H27" s="2">
        <f t="shared" si="1"/>
        <v>0</v>
      </c>
      <c r="I27" s="46"/>
      <c r="J27" s="5"/>
      <c r="K27" s="5"/>
      <c r="L27" s="5"/>
      <c r="M27" s="7"/>
    </row>
    <row r="28" spans="1:13" s="11" customFormat="1" x14ac:dyDescent="0.2">
      <c r="A28" s="66"/>
      <c r="B28" s="5"/>
      <c r="C28" s="5"/>
      <c r="D28" s="51"/>
      <c r="E28" s="51"/>
      <c r="F28" s="8"/>
      <c r="G28" s="9"/>
      <c r="H28" s="2">
        <f t="shared" si="1"/>
        <v>0</v>
      </c>
      <c r="I28" s="46"/>
      <c r="J28" s="5"/>
      <c r="K28" s="5"/>
      <c r="L28" s="5"/>
      <c r="M28" s="7"/>
    </row>
    <row r="29" spans="1:13" s="11" customFormat="1" x14ac:dyDescent="0.2">
      <c r="A29" s="66"/>
      <c r="B29" s="5"/>
      <c r="C29" s="5"/>
      <c r="D29" s="51"/>
      <c r="E29" s="51"/>
      <c r="F29" s="8"/>
      <c r="G29" s="9"/>
      <c r="H29" s="2">
        <f t="shared" si="1"/>
        <v>0</v>
      </c>
      <c r="I29" s="46"/>
      <c r="J29" s="5"/>
      <c r="K29" s="5"/>
      <c r="L29" s="5"/>
      <c r="M29" s="7"/>
    </row>
    <row r="30" spans="1:13" s="11" customFormat="1" x14ac:dyDescent="0.2">
      <c r="A30" s="66"/>
      <c r="B30" s="5"/>
      <c r="C30" s="5"/>
      <c r="D30" s="51"/>
      <c r="E30" s="51"/>
      <c r="F30" s="8"/>
      <c r="G30" s="9"/>
      <c r="H30" s="2">
        <f t="shared" si="1"/>
        <v>0</v>
      </c>
      <c r="I30" s="46"/>
      <c r="J30" s="5"/>
      <c r="K30" s="5"/>
      <c r="L30" s="5"/>
      <c r="M30" s="5"/>
    </row>
    <row r="31" spans="1:13" s="11" customFormat="1" x14ac:dyDescent="0.2">
      <c r="A31" s="66"/>
      <c r="B31" s="5"/>
      <c r="C31" s="5"/>
      <c r="D31" s="51"/>
      <c r="E31" s="51"/>
      <c r="F31" s="8"/>
      <c r="G31" s="9"/>
      <c r="H31" s="2">
        <f t="shared" si="1"/>
        <v>0</v>
      </c>
      <c r="I31" s="46"/>
      <c r="J31" s="5"/>
      <c r="K31" s="5"/>
      <c r="L31" s="5"/>
      <c r="M31" s="5"/>
    </row>
    <row r="32" spans="1:13" s="11" customFormat="1" x14ac:dyDescent="0.2">
      <c r="A32" s="66"/>
      <c r="B32" s="5"/>
      <c r="C32" s="5"/>
      <c r="D32" s="51"/>
      <c r="E32" s="51"/>
      <c r="F32" s="8"/>
      <c r="G32" s="9"/>
      <c r="H32" s="2">
        <f t="shared" si="1"/>
        <v>0</v>
      </c>
      <c r="I32" s="46"/>
      <c r="J32" s="5"/>
      <c r="K32" s="5"/>
      <c r="L32" s="5"/>
      <c r="M32" s="5"/>
    </row>
    <row r="33" spans="1:13" s="11" customFormat="1" x14ac:dyDescent="0.2">
      <c r="A33" s="66"/>
      <c r="B33" s="5"/>
      <c r="C33" s="5"/>
      <c r="D33" s="51"/>
      <c r="E33" s="51"/>
      <c r="F33" s="8"/>
      <c r="G33" s="9"/>
      <c r="H33" s="2">
        <f t="shared" si="1"/>
        <v>0</v>
      </c>
      <c r="I33" s="46"/>
      <c r="J33" s="5"/>
      <c r="K33" s="5"/>
      <c r="L33" s="5"/>
      <c r="M33" s="5"/>
    </row>
    <row r="34" spans="1:13" s="11" customFormat="1" x14ac:dyDescent="0.2">
      <c r="A34" s="66"/>
      <c r="B34" s="5"/>
      <c r="C34" s="5"/>
      <c r="D34" s="51"/>
      <c r="E34" s="51"/>
      <c r="F34" s="8"/>
      <c r="G34" s="9"/>
      <c r="H34" s="2">
        <f t="shared" si="1"/>
        <v>0</v>
      </c>
      <c r="I34" s="46"/>
      <c r="J34" s="5"/>
      <c r="K34" s="5"/>
      <c r="L34" s="5"/>
      <c r="M34" s="5"/>
    </row>
    <row r="35" spans="1:13" s="11" customFormat="1" x14ac:dyDescent="0.2">
      <c r="A35" s="66"/>
      <c r="B35" s="5"/>
      <c r="C35" s="5"/>
      <c r="D35" s="6"/>
      <c r="E35" s="6"/>
      <c r="F35" s="36"/>
      <c r="G35" s="37"/>
      <c r="H35" s="2">
        <f t="shared" si="1"/>
        <v>0</v>
      </c>
      <c r="I35" s="46"/>
      <c r="J35" s="5"/>
      <c r="K35" s="5"/>
      <c r="L35" s="5"/>
      <c r="M35" s="5"/>
    </row>
    <row r="36" spans="1:13" s="11" customFormat="1" x14ac:dyDescent="0.2">
      <c r="A36" s="66"/>
      <c r="B36" s="5"/>
      <c r="C36" s="5"/>
      <c r="D36" s="6"/>
      <c r="E36" s="6"/>
      <c r="F36" s="36"/>
      <c r="G36" s="37"/>
      <c r="H36" s="2">
        <f t="shared" si="1"/>
        <v>0</v>
      </c>
      <c r="I36" s="46"/>
      <c r="J36" s="5"/>
      <c r="K36" s="5"/>
      <c r="L36" s="5"/>
      <c r="M36" s="5"/>
    </row>
    <row r="37" spans="1:13" s="11" customFormat="1" x14ac:dyDescent="0.2">
      <c r="A37" s="66"/>
      <c r="B37" s="5"/>
      <c r="C37" s="5"/>
      <c r="D37" s="6"/>
      <c r="E37" s="7"/>
      <c r="F37" s="36"/>
      <c r="G37" s="37"/>
      <c r="H37" s="2">
        <f t="shared" si="1"/>
        <v>0</v>
      </c>
      <c r="I37" s="46"/>
      <c r="J37" s="5"/>
      <c r="K37" s="5"/>
      <c r="L37" s="5"/>
      <c r="M37" s="5"/>
    </row>
    <row r="38" spans="1:13" s="11" customFormat="1" x14ac:dyDescent="0.2">
      <c r="A38" s="66"/>
      <c r="B38" s="5"/>
      <c r="C38" s="5"/>
      <c r="D38" s="6"/>
      <c r="E38" s="7"/>
      <c r="F38" s="36"/>
      <c r="G38" s="37"/>
      <c r="H38" s="2">
        <f t="shared" si="1"/>
        <v>0</v>
      </c>
      <c r="I38" s="46"/>
      <c r="J38" s="5"/>
      <c r="K38" s="5"/>
      <c r="L38" s="5"/>
      <c r="M38" s="5"/>
    </row>
    <row r="39" spans="1:13" s="11" customFormat="1" x14ac:dyDescent="0.2">
      <c r="A39" s="66"/>
      <c r="B39" s="5"/>
      <c r="C39" s="5"/>
      <c r="D39" s="6"/>
      <c r="E39" s="7"/>
      <c r="F39" s="36"/>
      <c r="G39" s="37"/>
      <c r="H39" s="2">
        <f t="shared" si="1"/>
        <v>0</v>
      </c>
      <c r="I39" s="46"/>
      <c r="J39" s="5"/>
      <c r="K39" s="5"/>
      <c r="L39" s="5"/>
      <c r="M39" s="12"/>
    </row>
    <row r="40" spans="1:13" s="11" customFormat="1" x14ac:dyDescent="0.2">
      <c r="A40" s="66"/>
      <c r="B40" s="5"/>
      <c r="C40" s="5"/>
      <c r="D40" s="6"/>
      <c r="E40" s="7"/>
      <c r="F40" s="36"/>
      <c r="G40" s="37"/>
      <c r="H40" s="2">
        <f t="shared" si="1"/>
        <v>0</v>
      </c>
      <c r="I40" s="46"/>
      <c r="J40" s="5"/>
      <c r="K40" s="5"/>
      <c r="L40" s="5"/>
      <c r="M40" s="44"/>
    </row>
    <row r="41" spans="1:13" s="11" customFormat="1" x14ac:dyDescent="0.2">
      <c r="A41" s="66"/>
      <c r="B41" s="5"/>
      <c r="C41" s="5"/>
      <c r="D41" s="6"/>
      <c r="E41" s="7"/>
      <c r="F41" s="36"/>
      <c r="G41" s="37"/>
      <c r="H41" s="2">
        <f t="shared" si="1"/>
        <v>0</v>
      </c>
      <c r="I41" s="46"/>
      <c r="J41" s="5"/>
      <c r="K41" s="5"/>
      <c r="L41" s="5"/>
      <c r="M41" s="5"/>
    </row>
    <row r="42" spans="1:13" s="11" customFormat="1" x14ac:dyDescent="0.2">
      <c r="A42" s="66"/>
      <c r="B42" s="5"/>
      <c r="C42" s="5"/>
      <c r="D42" s="6"/>
      <c r="E42" s="7"/>
      <c r="F42" s="36"/>
      <c r="G42" s="37"/>
      <c r="H42" s="2">
        <f t="shared" ref="H42:H105" si="2">F42-G42</f>
        <v>0</v>
      </c>
      <c r="I42" s="46"/>
      <c r="J42" s="5"/>
      <c r="K42" s="5"/>
      <c r="L42" s="5"/>
      <c r="M42" s="12"/>
    </row>
    <row r="43" spans="1:13" s="11" customFormat="1" x14ac:dyDescent="0.2">
      <c r="A43" s="66"/>
      <c r="B43" s="5"/>
      <c r="C43" s="5"/>
      <c r="D43" s="6"/>
      <c r="E43" s="7"/>
      <c r="F43" s="36"/>
      <c r="G43" s="37"/>
      <c r="H43" s="2">
        <f t="shared" si="2"/>
        <v>0</v>
      </c>
      <c r="I43" s="46"/>
      <c r="J43" s="5"/>
      <c r="K43" s="5"/>
      <c r="L43" s="5"/>
      <c r="M43" s="45"/>
    </row>
    <row r="44" spans="1:13" s="11" customFormat="1" x14ac:dyDescent="0.2">
      <c r="A44" s="66"/>
      <c r="B44" s="5"/>
      <c r="C44" s="5"/>
      <c r="D44" s="6"/>
      <c r="E44" s="6"/>
      <c r="F44" s="36"/>
      <c r="G44" s="37"/>
      <c r="H44" s="2">
        <f t="shared" si="2"/>
        <v>0</v>
      </c>
      <c r="I44" s="46"/>
      <c r="J44" s="5"/>
      <c r="K44" s="5"/>
      <c r="L44" s="5"/>
      <c r="M44" s="5"/>
    </row>
    <row r="45" spans="1:13" s="11" customFormat="1" x14ac:dyDescent="0.2">
      <c r="A45" s="66"/>
      <c r="B45" s="5"/>
      <c r="C45" s="5"/>
      <c r="D45" s="6"/>
      <c r="E45" s="7"/>
      <c r="F45" s="36"/>
      <c r="G45" s="37"/>
      <c r="H45" s="2">
        <f t="shared" si="2"/>
        <v>0</v>
      </c>
      <c r="I45" s="46"/>
      <c r="J45" s="5"/>
      <c r="K45" s="5"/>
      <c r="L45" s="5"/>
      <c r="M45" s="5"/>
    </row>
    <row r="46" spans="1:13" s="11" customFormat="1" x14ac:dyDescent="0.2">
      <c r="A46" s="66"/>
      <c r="B46" s="5"/>
      <c r="C46" s="5"/>
      <c r="D46" s="6"/>
      <c r="E46" s="7"/>
      <c r="F46" s="36"/>
      <c r="G46" s="37"/>
      <c r="H46" s="2">
        <f t="shared" si="2"/>
        <v>0</v>
      </c>
      <c r="I46" s="46"/>
      <c r="J46" s="5"/>
      <c r="K46" s="5"/>
      <c r="L46" s="5"/>
      <c r="M46" s="5"/>
    </row>
    <row r="47" spans="1:13" s="11" customFormat="1" x14ac:dyDescent="0.2">
      <c r="A47" s="66"/>
      <c r="B47" s="5"/>
      <c r="C47" s="5"/>
      <c r="D47" s="6"/>
      <c r="E47" s="7"/>
      <c r="F47" s="36"/>
      <c r="G47" s="37"/>
      <c r="H47" s="2">
        <f t="shared" si="2"/>
        <v>0</v>
      </c>
      <c r="I47" s="46"/>
      <c r="J47" s="5"/>
      <c r="K47" s="5"/>
      <c r="L47" s="5"/>
      <c r="M47" s="5"/>
    </row>
    <row r="48" spans="1:13" s="11" customFormat="1" x14ac:dyDescent="0.2">
      <c r="A48" s="66"/>
      <c r="B48" s="5"/>
      <c r="C48" s="5"/>
      <c r="D48" s="6"/>
      <c r="E48" s="7"/>
      <c r="F48" s="36"/>
      <c r="G48" s="37"/>
      <c r="H48" s="2">
        <f t="shared" si="2"/>
        <v>0</v>
      </c>
      <c r="I48" s="46"/>
      <c r="J48" s="5"/>
      <c r="K48" s="5"/>
      <c r="L48" s="5"/>
      <c r="M48" s="5"/>
    </row>
    <row r="49" spans="1:13" s="69" customFormat="1" x14ac:dyDescent="0.2">
      <c r="A49" s="67"/>
      <c r="B49" s="46"/>
      <c r="C49" s="46"/>
      <c r="D49" s="6"/>
      <c r="E49" s="7"/>
      <c r="F49" s="36"/>
      <c r="G49" s="37"/>
      <c r="H49" s="2">
        <f t="shared" si="2"/>
        <v>0</v>
      </c>
      <c r="I49" s="46"/>
      <c r="J49" s="5"/>
      <c r="K49" s="5"/>
      <c r="L49" s="5"/>
      <c r="M49" s="47"/>
    </row>
    <row r="50" spans="1:13" s="11" customFormat="1" x14ac:dyDescent="0.2">
      <c r="A50" s="67"/>
      <c r="B50" s="5"/>
      <c r="C50" s="5"/>
      <c r="D50" s="6"/>
      <c r="E50" s="7"/>
      <c r="F50" s="36"/>
      <c r="G50" s="37"/>
      <c r="H50" s="2">
        <f t="shared" si="2"/>
        <v>0</v>
      </c>
      <c r="I50" s="46"/>
      <c r="J50" s="5"/>
      <c r="K50" s="5"/>
      <c r="L50" s="5"/>
      <c r="M50" s="47"/>
    </row>
    <row r="51" spans="1:13" s="11" customFormat="1" x14ac:dyDescent="0.2">
      <c r="A51" s="67"/>
      <c r="B51" s="5"/>
      <c r="C51" s="5"/>
      <c r="D51" s="6"/>
      <c r="E51" s="7"/>
      <c r="F51" s="36"/>
      <c r="G51" s="37"/>
      <c r="H51" s="2">
        <f t="shared" si="2"/>
        <v>0</v>
      </c>
      <c r="I51" s="46"/>
      <c r="J51" s="5"/>
      <c r="K51" s="5"/>
      <c r="L51" s="5"/>
      <c r="M51" s="5"/>
    </row>
    <row r="52" spans="1:13" s="11" customFormat="1" x14ac:dyDescent="0.2">
      <c r="A52" s="67"/>
      <c r="B52" s="5"/>
      <c r="C52" s="5"/>
      <c r="D52" s="6"/>
      <c r="E52" s="7"/>
      <c r="F52" s="36"/>
      <c r="G52" s="37"/>
      <c r="H52" s="2">
        <f t="shared" si="2"/>
        <v>0</v>
      </c>
      <c r="I52" s="46"/>
      <c r="J52" s="5"/>
      <c r="K52" s="5"/>
      <c r="L52" s="5"/>
      <c r="M52" s="12"/>
    </row>
    <row r="53" spans="1:13" s="11" customFormat="1" x14ac:dyDescent="0.2">
      <c r="A53" s="67"/>
      <c r="B53" s="5"/>
      <c r="C53" s="5"/>
      <c r="D53" s="6"/>
      <c r="E53" s="7"/>
      <c r="F53" s="36"/>
      <c r="G53" s="37"/>
      <c r="H53" s="2">
        <f t="shared" si="2"/>
        <v>0</v>
      </c>
      <c r="I53" s="46"/>
      <c r="J53" s="5"/>
      <c r="K53" s="5"/>
      <c r="L53" s="5"/>
      <c r="M53" s="45"/>
    </row>
    <row r="54" spans="1:13" s="11" customFormat="1" x14ac:dyDescent="0.2">
      <c r="A54" s="67"/>
      <c r="B54" s="5"/>
      <c r="C54" s="5"/>
      <c r="D54" s="6"/>
      <c r="E54" s="7"/>
      <c r="F54" s="36"/>
      <c r="G54" s="37"/>
      <c r="H54" s="2">
        <f t="shared" si="2"/>
        <v>0</v>
      </c>
      <c r="I54" s="46"/>
      <c r="J54" s="5"/>
      <c r="K54" s="5"/>
      <c r="L54" s="5"/>
      <c r="M54" s="5"/>
    </row>
    <row r="55" spans="1:13" s="11" customFormat="1" x14ac:dyDescent="0.2">
      <c r="A55" s="67"/>
      <c r="B55" s="5"/>
      <c r="C55" s="5"/>
      <c r="D55" s="6"/>
      <c r="E55" s="7"/>
      <c r="F55" s="36"/>
      <c r="G55" s="37"/>
      <c r="H55" s="2">
        <f t="shared" si="2"/>
        <v>0</v>
      </c>
      <c r="I55" s="46"/>
      <c r="J55" s="5"/>
      <c r="K55" s="5"/>
      <c r="L55" s="5"/>
      <c r="M55" s="5"/>
    </row>
    <row r="56" spans="1:13" s="11" customFormat="1" x14ac:dyDescent="0.2">
      <c r="A56" s="67"/>
      <c r="B56" s="5"/>
      <c r="C56" s="5"/>
      <c r="D56" s="6"/>
      <c r="E56" s="7"/>
      <c r="F56" s="36"/>
      <c r="G56" s="37"/>
      <c r="H56" s="2">
        <f t="shared" si="2"/>
        <v>0</v>
      </c>
      <c r="I56" s="46"/>
      <c r="J56" s="5"/>
      <c r="K56" s="5"/>
      <c r="L56" s="5"/>
    </row>
    <row r="57" spans="1:13" s="11" customFormat="1" x14ac:dyDescent="0.2">
      <c r="A57" s="67"/>
      <c r="B57" s="5"/>
      <c r="C57" s="5"/>
      <c r="D57" s="6"/>
      <c r="E57" s="7"/>
      <c r="F57" s="36"/>
      <c r="G57" s="37"/>
      <c r="H57" s="2">
        <f t="shared" si="2"/>
        <v>0</v>
      </c>
      <c r="I57" s="46"/>
      <c r="J57" s="5"/>
      <c r="K57" s="5"/>
      <c r="L57" s="5"/>
    </row>
    <row r="58" spans="1:13" s="11" customFormat="1" x14ac:dyDescent="0.2">
      <c r="A58" s="67"/>
      <c r="B58" s="5"/>
      <c r="C58" s="5"/>
      <c r="D58" s="6"/>
      <c r="E58" s="7"/>
      <c r="F58" s="36"/>
      <c r="G58" s="37"/>
      <c r="H58" s="2">
        <f t="shared" si="2"/>
        <v>0</v>
      </c>
      <c r="I58" s="46"/>
      <c r="J58" s="5"/>
      <c r="K58" s="5"/>
      <c r="L58" s="5"/>
    </row>
    <row r="59" spans="1:13" s="11" customFormat="1" x14ac:dyDescent="0.2">
      <c r="A59" s="67"/>
      <c r="B59" s="5"/>
      <c r="C59" s="5"/>
      <c r="D59" s="6"/>
      <c r="E59" s="7"/>
      <c r="F59" s="36"/>
      <c r="G59" s="37"/>
      <c r="H59" s="2">
        <f t="shared" si="2"/>
        <v>0</v>
      </c>
      <c r="I59" s="46"/>
      <c r="J59" s="5"/>
      <c r="K59" s="5"/>
      <c r="L59" s="5"/>
    </row>
    <row r="60" spans="1:13" s="11" customFormat="1" x14ac:dyDescent="0.2">
      <c r="A60" s="67"/>
      <c r="B60" s="5"/>
      <c r="C60" s="5"/>
      <c r="D60" s="6"/>
      <c r="E60" s="7"/>
      <c r="F60" s="36"/>
      <c r="G60" s="37"/>
      <c r="H60" s="2">
        <f t="shared" si="2"/>
        <v>0</v>
      </c>
      <c r="I60" s="46"/>
      <c r="J60" s="5"/>
      <c r="K60" s="5"/>
      <c r="L60" s="5"/>
    </row>
    <row r="61" spans="1:13" s="11" customFormat="1" x14ac:dyDescent="0.2">
      <c r="A61" s="67"/>
      <c r="B61" s="5"/>
      <c r="C61" s="5"/>
      <c r="D61" s="6"/>
      <c r="E61" s="6"/>
      <c r="F61" s="36"/>
      <c r="G61" s="37"/>
      <c r="H61" s="2">
        <f t="shared" si="2"/>
        <v>0</v>
      </c>
      <c r="I61" s="46"/>
      <c r="J61" s="5"/>
      <c r="K61" s="5"/>
      <c r="L61" s="5"/>
    </row>
    <row r="62" spans="1:13" s="11" customFormat="1" x14ac:dyDescent="0.2">
      <c r="A62" s="67"/>
      <c r="B62" s="5"/>
      <c r="C62" s="5"/>
      <c r="D62" s="6"/>
      <c r="E62" s="6"/>
      <c r="F62" s="36"/>
      <c r="G62" s="37"/>
      <c r="H62" s="2">
        <f t="shared" si="2"/>
        <v>0</v>
      </c>
      <c r="I62" s="46"/>
      <c r="J62" s="5"/>
      <c r="K62" s="5"/>
      <c r="L62" s="5"/>
    </row>
    <row r="63" spans="1:13" s="11" customFormat="1" x14ac:dyDescent="0.2">
      <c r="A63" s="67"/>
      <c r="B63" s="5"/>
      <c r="C63" s="5"/>
      <c r="D63" s="6"/>
      <c r="E63" s="7"/>
      <c r="F63" s="36"/>
      <c r="G63" s="37"/>
      <c r="H63" s="2">
        <f t="shared" si="2"/>
        <v>0</v>
      </c>
      <c r="I63" s="46"/>
      <c r="J63" s="5"/>
      <c r="K63" s="5"/>
      <c r="L63" s="5"/>
    </row>
    <row r="64" spans="1:13" s="11" customFormat="1" x14ac:dyDescent="0.2">
      <c r="A64" s="67"/>
      <c r="B64" s="5"/>
      <c r="C64" s="5"/>
      <c r="D64" s="6"/>
      <c r="E64" s="7"/>
      <c r="F64" s="36"/>
      <c r="G64" s="37"/>
      <c r="H64" s="2">
        <f t="shared" si="2"/>
        <v>0</v>
      </c>
      <c r="I64" s="46"/>
      <c r="J64" s="5"/>
      <c r="K64" s="5"/>
      <c r="L64" s="5"/>
    </row>
    <row r="65" spans="1:12" s="11" customFormat="1" x14ac:dyDescent="0.2">
      <c r="A65" s="67"/>
      <c r="B65" s="5"/>
      <c r="C65" s="5"/>
      <c r="D65" s="6"/>
      <c r="E65" s="7"/>
      <c r="F65" s="36"/>
      <c r="G65" s="37"/>
      <c r="H65" s="2">
        <f t="shared" si="2"/>
        <v>0</v>
      </c>
      <c r="I65" s="46"/>
      <c r="J65" s="5"/>
      <c r="K65" s="5"/>
      <c r="L65" s="5"/>
    </row>
    <row r="66" spans="1:12" s="11" customFormat="1" x14ac:dyDescent="0.2">
      <c r="A66" s="67"/>
      <c r="B66" s="5"/>
      <c r="C66" s="5"/>
      <c r="D66" s="6"/>
      <c r="E66" s="7"/>
      <c r="F66" s="36"/>
      <c r="G66" s="37"/>
      <c r="H66" s="2">
        <f t="shared" si="2"/>
        <v>0</v>
      </c>
      <c r="I66" s="46"/>
      <c r="J66" s="5"/>
      <c r="K66" s="5"/>
      <c r="L66" s="5"/>
    </row>
    <row r="67" spans="1:12" s="11" customFormat="1" x14ac:dyDescent="0.2">
      <c r="A67" s="67"/>
      <c r="B67" s="5"/>
      <c r="C67" s="5"/>
      <c r="D67" s="6"/>
      <c r="E67" s="7"/>
      <c r="F67" s="36"/>
      <c r="G67" s="37"/>
      <c r="H67" s="2">
        <f t="shared" si="2"/>
        <v>0</v>
      </c>
      <c r="I67" s="46"/>
      <c r="J67" s="5"/>
      <c r="K67" s="5"/>
      <c r="L67" s="5"/>
    </row>
    <row r="68" spans="1:12" s="11" customFormat="1" x14ac:dyDescent="0.2">
      <c r="A68" s="67"/>
      <c r="B68" s="5"/>
      <c r="C68" s="5"/>
      <c r="D68" s="6"/>
      <c r="E68" s="6"/>
      <c r="F68" s="36"/>
      <c r="G68" s="37"/>
      <c r="H68" s="2">
        <f t="shared" si="2"/>
        <v>0</v>
      </c>
      <c r="I68" s="46"/>
      <c r="J68" s="5"/>
      <c r="K68" s="5"/>
      <c r="L68" s="5"/>
    </row>
    <row r="69" spans="1:12" s="11" customFormat="1" x14ac:dyDescent="0.2">
      <c r="A69" s="67"/>
      <c r="B69" s="5"/>
      <c r="C69" s="5"/>
      <c r="D69" s="6"/>
      <c r="E69" s="7"/>
      <c r="F69" s="36"/>
      <c r="G69" s="37"/>
      <c r="H69" s="2">
        <f t="shared" si="2"/>
        <v>0</v>
      </c>
      <c r="I69" s="46"/>
      <c r="J69" s="5"/>
      <c r="K69" s="5"/>
      <c r="L69" s="5"/>
    </row>
    <row r="70" spans="1:12" s="11" customFormat="1" x14ac:dyDescent="0.2">
      <c r="A70" s="67"/>
      <c r="B70" s="5"/>
      <c r="C70" s="5"/>
      <c r="D70" s="6"/>
      <c r="E70" s="6"/>
      <c r="F70" s="36"/>
      <c r="G70" s="37"/>
      <c r="H70" s="2">
        <f t="shared" si="2"/>
        <v>0</v>
      </c>
      <c r="I70" s="46"/>
      <c r="J70" s="5"/>
      <c r="K70" s="5"/>
      <c r="L70" s="5"/>
    </row>
    <row r="71" spans="1:12" s="11" customFormat="1" x14ac:dyDescent="0.2">
      <c r="A71" s="66"/>
      <c r="B71" s="5"/>
      <c r="C71" s="5"/>
      <c r="D71" s="6"/>
      <c r="E71" s="6"/>
      <c r="F71" s="36"/>
      <c r="G71" s="37"/>
      <c r="H71" s="2">
        <f t="shared" si="2"/>
        <v>0</v>
      </c>
      <c r="I71" s="46"/>
      <c r="J71" s="5"/>
      <c r="K71" s="5"/>
      <c r="L71" s="5"/>
    </row>
    <row r="72" spans="1:12" s="11" customFormat="1" x14ac:dyDescent="0.2">
      <c r="A72" s="66"/>
      <c r="B72" s="5"/>
      <c r="C72" s="5"/>
      <c r="D72" s="6"/>
      <c r="E72" s="7"/>
      <c r="F72" s="36"/>
      <c r="G72" s="37"/>
      <c r="H72" s="2">
        <f t="shared" si="2"/>
        <v>0</v>
      </c>
      <c r="I72" s="46"/>
      <c r="J72" s="5"/>
      <c r="K72" s="5"/>
      <c r="L72" s="5"/>
    </row>
    <row r="73" spans="1:12" s="11" customFormat="1" x14ac:dyDescent="0.2">
      <c r="A73" s="66"/>
      <c r="B73" s="5"/>
      <c r="C73" s="5"/>
      <c r="D73" s="6"/>
      <c r="E73" s="6"/>
      <c r="F73" s="36"/>
      <c r="G73" s="37"/>
      <c r="H73" s="2">
        <f t="shared" si="2"/>
        <v>0</v>
      </c>
      <c r="I73" s="46"/>
      <c r="J73" s="5"/>
      <c r="K73" s="5"/>
      <c r="L73" s="5"/>
    </row>
    <row r="74" spans="1:12" s="11" customFormat="1" x14ac:dyDescent="0.2">
      <c r="A74" s="66"/>
      <c r="B74" s="5"/>
      <c r="C74" s="5"/>
      <c r="D74" s="6"/>
      <c r="E74" s="6"/>
      <c r="F74" s="36"/>
      <c r="G74" s="37"/>
      <c r="H74" s="2">
        <f t="shared" si="2"/>
        <v>0</v>
      </c>
      <c r="I74" s="46"/>
      <c r="J74" s="5"/>
      <c r="K74" s="5"/>
      <c r="L74" s="5"/>
    </row>
    <row r="75" spans="1:12" s="11" customFormat="1" x14ac:dyDescent="0.2">
      <c r="A75" s="66"/>
      <c r="B75" s="5"/>
      <c r="C75" s="5"/>
      <c r="D75" s="6"/>
      <c r="E75" s="7"/>
      <c r="F75" s="36"/>
      <c r="G75" s="37"/>
      <c r="H75" s="2">
        <f t="shared" si="2"/>
        <v>0</v>
      </c>
      <c r="I75" s="46"/>
      <c r="J75" s="5"/>
      <c r="K75" s="5"/>
      <c r="L75" s="5"/>
    </row>
    <row r="76" spans="1:12" s="11" customFormat="1" x14ac:dyDescent="0.2">
      <c r="A76" s="66"/>
      <c r="B76" s="5"/>
      <c r="C76" s="5"/>
      <c r="D76" s="35"/>
      <c r="E76" s="6"/>
      <c r="F76" s="36"/>
      <c r="G76" s="37"/>
      <c r="H76" s="2">
        <f t="shared" si="2"/>
        <v>0</v>
      </c>
      <c r="I76" s="46"/>
      <c r="J76" s="5"/>
      <c r="K76" s="5"/>
      <c r="L76" s="5"/>
    </row>
    <row r="77" spans="1:12" s="11" customFormat="1" x14ac:dyDescent="0.2">
      <c r="A77" s="66"/>
      <c r="B77" s="5"/>
      <c r="C77" s="5"/>
      <c r="D77" s="35"/>
      <c r="E77" s="7"/>
      <c r="F77" s="36"/>
      <c r="G77" s="37"/>
      <c r="H77" s="2">
        <f t="shared" si="2"/>
        <v>0</v>
      </c>
      <c r="I77" s="46"/>
      <c r="J77" s="5"/>
      <c r="K77" s="5"/>
      <c r="L77" s="5"/>
    </row>
    <row r="78" spans="1:12" s="11" customFormat="1" x14ac:dyDescent="0.2">
      <c r="A78" s="66"/>
      <c r="B78" s="5"/>
      <c r="C78" s="5"/>
      <c r="D78" s="35"/>
      <c r="E78" s="7"/>
      <c r="F78" s="36"/>
      <c r="G78" s="37"/>
      <c r="H78" s="2">
        <f t="shared" si="2"/>
        <v>0</v>
      </c>
      <c r="I78" s="46"/>
      <c r="J78" s="5"/>
      <c r="K78" s="5"/>
      <c r="L78" s="5"/>
    </row>
    <row r="79" spans="1:12" s="11" customFormat="1" x14ac:dyDescent="0.2">
      <c r="A79" s="66"/>
      <c r="B79" s="5"/>
      <c r="C79" s="5"/>
      <c r="D79" s="35"/>
      <c r="E79" s="7"/>
      <c r="F79" s="36"/>
      <c r="G79" s="37"/>
      <c r="H79" s="2">
        <f t="shared" si="2"/>
        <v>0</v>
      </c>
      <c r="I79" s="46"/>
      <c r="J79" s="5"/>
      <c r="K79" s="5"/>
      <c r="L79" s="5"/>
    </row>
    <row r="80" spans="1:12" s="11" customFormat="1" x14ac:dyDescent="0.2">
      <c r="A80" s="66"/>
      <c r="B80" s="5"/>
      <c r="C80" s="5"/>
      <c r="D80" s="35"/>
      <c r="E80" s="47"/>
      <c r="F80" s="48"/>
      <c r="G80" s="37"/>
      <c r="H80" s="2">
        <f t="shared" si="2"/>
        <v>0</v>
      </c>
      <c r="I80" s="46"/>
      <c r="J80" s="46"/>
      <c r="K80" s="46"/>
      <c r="L80" s="46"/>
    </row>
    <row r="81" spans="1:13" s="11" customFormat="1" x14ac:dyDescent="0.2">
      <c r="A81" s="66"/>
      <c r="B81" s="5"/>
      <c r="C81" s="5"/>
      <c r="D81" s="6"/>
      <c r="E81" s="47"/>
      <c r="F81" s="48"/>
      <c r="G81" s="37"/>
      <c r="H81" s="2">
        <f t="shared" si="2"/>
        <v>0</v>
      </c>
      <c r="I81" s="46"/>
      <c r="J81" s="46"/>
      <c r="K81" s="46"/>
      <c r="L81" s="46"/>
    </row>
    <row r="82" spans="1:13" s="11" customFormat="1" x14ac:dyDescent="0.2">
      <c r="A82" s="66"/>
      <c r="B82" s="5"/>
      <c r="C82" s="5"/>
      <c r="D82" s="6"/>
      <c r="E82" s="6"/>
      <c r="F82" s="36"/>
      <c r="G82" s="37"/>
      <c r="H82" s="2">
        <f t="shared" si="2"/>
        <v>0</v>
      </c>
      <c r="I82" s="46"/>
      <c r="J82" s="5"/>
      <c r="K82" s="5"/>
      <c r="L82" s="5"/>
    </row>
    <row r="83" spans="1:13" s="11" customFormat="1" x14ac:dyDescent="0.35">
      <c r="A83" s="66"/>
      <c r="B83" s="5"/>
      <c r="C83" s="5"/>
      <c r="D83" s="6"/>
      <c r="E83" s="6"/>
      <c r="F83" s="36"/>
      <c r="G83" s="37"/>
      <c r="H83" s="2">
        <f t="shared" si="2"/>
        <v>0</v>
      </c>
      <c r="I83" s="46"/>
      <c r="J83" s="5"/>
      <c r="K83" s="5"/>
      <c r="L83" s="5"/>
      <c r="M83" s="43"/>
    </row>
    <row r="84" spans="1:13" s="11" customFormat="1" x14ac:dyDescent="0.2">
      <c r="A84" s="66"/>
      <c r="B84" s="5"/>
      <c r="C84" s="5"/>
      <c r="D84" s="6"/>
      <c r="E84" s="6"/>
      <c r="F84" s="36"/>
      <c r="G84" s="37"/>
      <c r="H84" s="2">
        <f t="shared" si="2"/>
        <v>0</v>
      </c>
      <c r="I84" s="46"/>
      <c r="J84" s="5"/>
      <c r="K84" s="5"/>
      <c r="L84" s="5"/>
      <c r="M84" s="54"/>
    </row>
    <row r="85" spans="1:13" s="11" customFormat="1" x14ac:dyDescent="0.2">
      <c r="A85" s="66"/>
      <c r="B85" s="5"/>
      <c r="C85" s="5"/>
      <c r="D85" s="6"/>
      <c r="E85" s="6"/>
      <c r="F85" s="36"/>
      <c r="G85" s="37"/>
      <c r="H85" s="2">
        <f t="shared" si="2"/>
        <v>0</v>
      </c>
      <c r="I85" s="46"/>
      <c r="J85" s="5"/>
      <c r="K85" s="5"/>
      <c r="L85" s="5"/>
    </row>
    <row r="86" spans="1:13" s="11" customFormat="1" x14ac:dyDescent="0.2">
      <c r="A86" s="66"/>
      <c r="B86" s="5"/>
      <c r="C86" s="5"/>
      <c r="D86" s="6"/>
      <c r="E86" s="6"/>
      <c r="F86" s="36"/>
      <c r="G86" s="37"/>
      <c r="H86" s="2">
        <f t="shared" si="2"/>
        <v>0</v>
      </c>
      <c r="I86" s="46"/>
      <c r="J86" s="5"/>
      <c r="K86" s="5"/>
      <c r="L86" s="5"/>
    </row>
    <row r="87" spans="1:13" s="11" customFormat="1" x14ac:dyDescent="0.2">
      <c r="A87" s="66"/>
      <c r="B87" s="5"/>
      <c r="C87" s="5"/>
      <c r="D87" s="50"/>
      <c r="F87" s="8"/>
      <c r="G87" s="9"/>
      <c r="H87" s="2">
        <f t="shared" si="2"/>
        <v>0</v>
      </c>
      <c r="I87" s="46"/>
      <c r="J87" s="5"/>
      <c r="K87" s="5"/>
      <c r="L87" s="5"/>
    </row>
    <row r="88" spans="1:13" s="11" customFormat="1" x14ac:dyDescent="0.2">
      <c r="A88" s="66"/>
      <c r="B88" s="5"/>
      <c r="C88" s="5"/>
      <c r="D88" s="50"/>
      <c r="E88" s="50"/>
      <c r="F88" s="8"/>
      <c r="G88" s="9"/>
      <c r="H88" s="2">
        <f t="shared" si="2"/>
        <v>0</v>
      </c>
      <c r="I88" s="46"/>
      <c r="J88" s="5"/>
      <c r="K88" s="5"/>
      <c r="L88" s="5"/>
    </row>
    <row r="89" spans="1:13" s="11" customFormat="1" x14ac:dyDescent="0.2">
      <c r="A89" s="66"/>
      <c r="B89" s="5"/>
      <c r="C89" s="5"/>
      <c r="D89" s="6"/>
      <c r="E89" s="50"/>
      <c r="F89" s="8"/>
      <c r="G89" s="9"/>
      <c r="H89" s="2">
        <f t="shared" si="2"/>
        <v>0</v>
      </c>
      <c r="I89" s="46"/>
      <c r="J89" s="5"/>
      <c r="K89" s="5"/>
      <c r="L89" s="5"/>
    </row>
    <row r="90" spans="1:13" s="11" customFormat="1" x14ac:dyDescent="0.2">
      <c r="A90" s="66"/>
      <c r="B90" s="5"/>
      <c r="C90" s="5"/>
      <c r="D90" s="50"/>
      <c r="E90" s="50"/>
      <c r="F90" s="8"/>
      <c r="G90" s="9"/>
      <c r="H90" s="2">
        <f t="shared" si="2"/>
        <v>0</v>
      </c>
      <c r="I90" s="46"/>
      <c r="J90" s="5"/>
      <c r="K90" s="5"/>
      <c r="L90" s="5"/>
    </row>
    <row r="91" spans="1:13" s="11" customFormat="1" x14ac:dyDescent="0.2">
      <c r="A91" s="66"/>
      <c r="B91" s="5"/>
      <c r="C91" s="5"/>
      <c r="D91" s="50"/>
      <c r="E91" s="50"/>
      <c r="F91" s="8"/>
      <c r="G91" s="9"/>
      <c r="H91" s="2">
        <f t="shared" si="2"/>
        <v>0</v>
      </c>
      <c r="I91" s="46"/>
      <c r="J91" s="5"/>
      <c r="K91" s="5"/>
      <c r="L91" s="5"/>
    </row>
    <row r="92" spans="1:13" s="11" customFormat="1" x14ac:dyDescent="0.35">
      <c r="A92" s="66"/>
      <c r="B92" s="5"/>
      <c r="C92" s="5"/>
      <c r="D92" s="50"/>
      <c r="E92" s="50"/>
      <c r="F92" s="8"/>
      <c r="G92" s="9"/>
      <c r="H92" s="2">
        <f t="shared" si="2"/>
        <v>0</v>
      </c>
      <c r="I92" s="46"/>
      <c r="J92" s="5"/>
      <c r="K92" s="5"/>
      <c r="L92" s="5"/>
      <c r="M92" s="43"/>
    </row>
    <row r="93" spans="1:13" s="11" customFormat="1" x14ac:dyDescent="0.2">
      <c r="A93" s="66"/>
      <c r="B93" s="5"/>
      <c r="C93" s="5"/>
      <c r="D93" s="50"/>
      <c r="F93" s="8"/>
      <c r="G93" s="9"/>
      <c r="H93" s="2">
        <f t="shared" si="2"/>
        <v>0</v>
      </c>
      <c r="I93" s="46"/>
      <c r="J93" s="5"/>
      <c r="K93" s="5"/>
      <c r="L93" s="5"/>
      <c r="M93" s="54"/>
    </row>
    <row r="94" spans="1:13" s="11" customFormat="1" x14ac:dyDescent="0.35">
      <c r="A94" s="66"/>
      <c r="B94" s="5"/>
      <c r="C94" s="5"/>
      <c r="D94" s="50"/>
      <c r="E94" s="50"/>
      <c r="F94" s="8"/>
      <c r="G94" s="9"/>
      <c r="H94" s="2">
        <f t="shared" si="2"/>
        <v>0</v>
      </c>
      <c r="I94" s="46"/>
      <c r="J94" s="5"/>
      <c r="K94" s="5"/>
      <c r="L94" s="5"/>
      <c r="M94" s="43"/>
    </row>
    <row r="95" spans="1:13" s="11" customFormat="1" x14ac:dyDescent="0.2">
      <c r="A95" s="66"/>
      <c r="B95" s="5"/>
      <c r="C95" s="5"/>
      <c r="D95" s="50"/>
      <c r="E95" s="50"/>
      <c r="F95" s="8"/>
      <c r="G95" s="9"/>
      <c r="H95" s="2">
        <f t="shared" si="2"/>
        <v>0</v>
      </c>
      <c r="I95" s="46"/>
      <c r="J95" s="5"/>
      <c r="K95" s="5"/>
      <c r="L95" s="5"/>
      <c r="M95" s="54"/>
    </row>
    <row r="96" spans="1:13" s="11" customFormat="1" x14ac:dyDescent="0.2">
      <c r="A96" s="66"/>
      <c r="B96" s="5"/>
      <c r="C96" s="5"/>
      <c r="D96" s="50"/>
      <c r="E96" s="50"/>
      <c r="F96" s="8"/>
      <c r="G96" s="9"/>
      <c r="H96" s="2">
        <f t="shared" si="2"/>
        <v>0</v>
      </c>
      <c r="I96" s="46"/>
      <c r="J96" s="5"/>
      <c r="K96" s="5"/>
      <c r="L96" s="5"/>
    </row>
    <row r="97" spans="1:13" s="11" customFormat="1" x14ac:dyDescent="0.2">
      <c r="A97" s="66"/>
      <c r="B97" s="5"/>
      <c r="C97" s="5"/>
      <c r="D97" s="50"/>
      <c r="E97" s="50"/>
      <c r="F97" s="8"/>
      <c r="G97" s="9"/>
      <c r="H97" s="2">
        <f t="shared" si="2"/>
        <v>0</v>
      </c>
      <c r="I97" s="46"/>
      <c r="J97" s="5"/>
      <c r="K97" s="5"/>
      <c r="L97" s="5"/>
    </row>
    <row r="98" spans="1:13" s="11" customFormat="1" x14ac:dyDescent="0.2">
      <c r="A98" s="66"/>
      <c r="B98" s="5"/>
      <c r="C98" s="5"/>
      <c r="D98" s="50"/>
      <c r="E98" s="50"/>
      <c r="F98" s="8"/>
      <c r="G98" s="9"/>
      <c r="H98" s="2">
        <f t="shared" si="2"/>
        <v>0</v>
      </c>
      <c r="I98" s="46"/>
      <c r="J98" s="5"/>
      <c r="K98" s="5"/>
      <c r="L98" s="5"/>
    </row>
    <row r="99" spans="1:13" s="11" customFormat="1" x14ac:dyDescent="0.2">
      <c r="A99" s="66"/>
      <c r="B99" s="5"/>
      <c r="C99" s="5"/>
      <c r="D99" s="50"/>
      <c r="F99" s="8"/>
      <c r="G99" s="9"/>
      <c r="H99" s="2">
        <f t="shared" si="2"/>
        <v>0</v>
      </c>
      <c r="I99" s="46"/>
      <c r="J99" s="5"/>
      <c r="K99" s="5"/>
      <c r="L99" s="5"/>
    </row>
    <row r="100" spans="1:13" s="11" customFormat="1" x14ac:dyDescent="0.2">
      <c r="A100" s="66"/>
      <c r="B100" s="5"/>
      <c r="C100" s="5"/>
      <c r="D100" s="50"/>
      <c r="E100" s="50"/>
      <c r="F100" s="8"/>
      <c r="G100" s="9"/>
      <c r="H100" s="2">
        <f t="shared" si="2"/>
        <v>0</v>
      </c>
      <c r="I100" s="46"/>
      <c r="J100" s="5"/>
      <c r="K100" s="5"/>
      <c r="L100" s="5"/>
    </row>
    <row r="101" spans="1:13" s="11" customFormat="1" x14ac:dyDescent="0.35">
      <c r="A101" s="66"/>
      <c r="B101" s="5"/>
      <c r="C101" s="5"/>
      <c r="D101" s="50"/>
      <c r="E101" s="50"/>
      <c r="F101" s="8"/>
      <c r="G101" s="9"/>
      <c r="H101" s="2">
        <f t="shared" si="2"/>
        <v>0</v>
      </c>
      <c r="I101" s="46"/>
      <c r="J101" s="5"/>
      <c r="K101" s="5"/>
      <c r="L101" s="5"/>
      <c r="M101" s="43"/>
    </row>
    <row r="102" spans="1:13" s="11" customFormat="1" x14ac:dyDescent="0.2">
      <c r="A102" s="66"/>
      <c r="B102" s="5"/>
      <c r="C102" s="5"/>
      <c r="D102" s="50"/>
      <c r="E102" s="50"/>
      <c r="F102" s="8"/>
      <c r="G102" s="9"/>
      <c r="H102" s="2">
        <f t="shared" si="2"/>
        <v>0</v>
      </c>
      <c r="I102" s="46"/>
      <c r="J102" s="5"/>
      <c r="K102" s="5"/>
      <c r="L102" s="5"/>
      <c r="M102" s="54"/>
    </row>
    <row r="103" spans="1:13" s="11" customFormat="1" x14ac:dyDescent="0.2">
      <c r="A103" s="66"/>
      <c r="B103" s="5"/>
      <c r="C103" s="5"/>
      <c r="D103" s="50"/>
      <c r="F103" s="8"/>
      <c r="G103" s="9"/>
      <c r="H103" s="2">
        <f t="shared" si="2"/>
        <v>0</v>
      </c>
      <c r="I103" s="46"/>
      <c r="J103" s="5"/>
      <c r="K103" s="5"/>
      <c r="L103" s="5"/>
    </row>
    <row r="104" spans="1:13" s="11" customFormat="1" x14ac:dyDescent="0.2">
      <c r="A104" s="66"/>
      <c r="B104" s="5"/>
      <c r="C104" s="5"/>
      <c r="D104" s="50"/>
      <c r="E104" s="50"/>
      <c r="F104" s="8"/>
      <c r="G104" s="9"/>
      <c r="H104" s="2">
        <f t="shared" si="2"/>
        <v>0</v>
      </c>
      <c r="I104" s="46"/>
      <c r="J104" s="5"/>
      <c r="K104" s="5"/>
      <c r="L104" s="5"/>
    </row>
    <row r="105" spans="1:13" s="11" customFormat="1" x14ac:dyDescent="0.2">
      <c r="A105" s="66"/>
      <c r="B105" s="5"/>
      <c r="C105" s="5"/>
      <c r="D105" s="50"/>
      <c r="E105" s="50"/>
      <c r="F105" s="8"/>
      <c r="G105" s="9"/>
      <c r="H105" s="2">
        <f t="shared" si="2"/>
        <v>0</v>
      </c>
      <c r="I105" s="46"/>
      <c r="J105" s="5"/>
      <c r="K105" s="5"/>
      <c r="L105" s="5"/>
    </row>
    <row r="106" spans="1:13" s="11" customFormat="1" x14ac:dyDescent="0.2">
      <c r="A106" s="66"/>
      <c r="B106" s="5"/>
      <c r="C106" s="5"/>
      <c r="D106" s="50"/>
      <c r="E106" s="50"/>
      <c r="F106" s="8"/>
      <c r="G106" s="9"/>
      <c r="H106" s="2">
        <f t="shared" ref="H106:H134" si="3">F106-G106</f>
        <v>0</v>
      </c>
      <c r="I106" s="46"/>
      <c r="J106" s="5"/>
      <c r="K106" s="5"/>
      <c r="L106" s="5"/>
    </row>
    <row r="107" spans="1:13" s="11" customFormat="1" x14ac:dyDescent="0.2">
      <c r="A107" s="66"/>
      <c r="B107" s="5"/>
      <c r="C107" s="5"/>
      <c r="D107" s="50"/>
      <c r="E107" s="50"/>
      <c r="F107" s="8"/>
      <c r="G107" s="9"/>
      <c r="H107" s="2">
        <f t="shared" si="3"/>
        <v>0</v>
      </c>
      <c r="I107" s="46"/>
      <c r="J107" s="5"/>
      <c r="K107" s="5"/>
      <c r="L107" s="5"/>
    </row>
    <row r="108" spans="1:13" s="11" customFormat="1" x14ac:dyDescent="0.2">
      <c r="A108" s="66"/>
      <c r="B108" s="5"/>
      <c r="C108" s="5"/>
      <c r="D108" s="50"/>
      <c r="E108" s="50"/>
      <c r="F108" s="8"/>
      <c r="G108" s="9"/>
      <c r="H108" s="2">
        <f t="shared" si="3"/>
        <v>0</v>
      </c>
      <c r="I108" s="46"/>
      <c r="J108" s="5"/>
      <c r="K108" s="5"/>
      <c r="L108" s="5"/>
    </row>
    <row r="109" spans="1:13" s="11" customFormat="1" x14ac:dyDescent="0.2">
      <c r="A109" s="66"/>
      <c r="B109" s="5"/>
      <c r="C109" s="5"/>
      <c r="D109" s="50"/>
      <c r="E109" s="50"/>
      <c r="F109" s="8"/>
      <c r="G109" s="9"/>
      <c r="H109" s="2">
        <f t="shared" si="3"/>
        <v>0</v>
      </c>
      <c r="I109" s="46"/>
      <c r="J109" s="5"/>
      <c r="K109" s="5"/>
      <c r="L109" s="5"/>
    </row>
    <row r="110" spans="1:13" s="11" customFormat="1" x14ac:dyDescent="0.2">
      <c r="A110" s="66"/>
      <c r="B110" s="5"/>
      <c r="C110" s="5"/>
      <c r="D110" s="51"/>
      <c r="E110" s="51"/>
      <c r="F110" s="8"/>
      <c r="G110" s="9"/>
      <c r="H110" s="2">
        <f t="shared" si="3"/>
        <v>0</v>
      </c>
      <c r="I110" s="46"/>
      <c r="J110" s="5"/>
      <c r="K110" s="5"/>
      <c r="L110" s="5"/>
    </row>
    <row r="111" spans="1:13" s="11" customFormat="1" x14ac:dyDescent="0.2">
      <c r="A111" s="66"/>
      <c r="B111" s="5"/>
      <c r="C111" s="5"/>
      <c r="D111" s="50"/>
      <c r="E111" s="50"/>
      <c r="F111" s="8"/>
      <c r="G111" s="9"/>
      <c r="H111" s="2">
        <f t="shared" si="3"/>
        <v>0</v>
      </c>
      <c r="I111" s="46"/>
      <c r="J111" s="53"/>
      <c r="K111" s="53"/>
      <c r="L111" s="53"/>
    </row>
    <row r="112" spans="1:13" s="11" customFormat="1" x14ac:dyDescent="0.2">
      <c r="A112" s="66"/>
      <c r="B112" s="5"/>
      <c r="C112" s="5"/>
      <c r="D112" s="50"/>
      <c r="E112" s="50"/>
      <c r="F112" s="8"/>
      <c r="G112" s="9"/>
      <c r="H112" s="2">
        <f t="shared" si="3"/>
        <v>0</v>
      </c>
      <c r="I112" s="46"/>
      <c r="J112" s="53"/>
      <c r="K112" s="53"/>
      <c r="L112" s="53"/>
    </row>
    <row r="113" spans="1:12" s="11" customFormat="1" x14ac:dyDescent="0.2">
      <c r="A113" s="66"/>
      <c r="B113" s="5"/>
      <c r="C113" s="5"/>
      <c r="D113" s="50"/>
      <c r="E113" s="50"/>
      <c r="F113" s="8"/>
      <c r="G113" s="9"/>
      <c r="H113" s="2">
        <f t="shared" si="3"/>
        <v>0</v>
      </c>
      <c r="I113" s="46"/>
      <c r="J113" s="5"/>
      <c r="K113" s="5"/>
      <c r="L113" s="5"/>
    </row>
    <row r="114" spans="1:12" s="11" customFormat="1" x14ac:dyDescent="0.2">
      <c r="A114" s="66"/>
      <c r="B114" s="5"/>
      <c r="C114" s="5"/>
      <c r="D114" s="50"/>
      <c r="E114" s="50"/>
      <c r="F114" s="8"/>
      <c r="G114" s="9"/>
      <c r="H114" s="2">
        <f t="shared" si="3"/>
        <v>0</v>
      </c>
      <c r="I114" s="46"/>
      <c r="J114" s="5"/>
      <c r="K114" s="5"/>
      <c r="L114" s="5"/>
    </row>
    <row r="115" spans="1:12" s="11" customFormat="1" x14ac:dyDescent="0.2">
      <c r="A115" s="66"/>
      <c r="B115" s="5"/>
      <c r="C115" s="5"/>
      <c r="D115" s="50"/>
      <c r="E115" s="50"/>
      <c r="F115" s="8"/>
      <c r="G115" s="9"/>
      <c r="H115" s="2">
        <f t="shared" si="3"/>
        <v>0</v>
      </c>
      <c r="I115" s="46"/>
      <c r="J115" s="5"/>
      <c r="K115" s="5"/>
      <c r="L115" s="5"/>
    </row>
    <row r="116" spans="1:12" s="11" customFormat="1" x14ac:dyDescent="0.2">
      <c r="A116" s="66"/>
      <c r="B116" s="5"/>
      <c r="C116" s="5"/>
      <c r="D116" s="50"/>
      <c r="E116" s="50"/>
      <c r="F116" s="8"/>
      <c r="G116" s="9"/>
      <c r="H116" s="2">
        <f t="shared" si="3"/>
        <v>0</v>
      </c>
      <c r="I116" s="46"/>
      <c r="J116" s="5"/>
      <c r="K116" s="5"/>
      <c r="L116" s="5"/>
    </row>
    <row r="117" spans="1:12" s="11" customFormat="1" x14ac:dyDescent="0.2">
      <c r="A117" s="66"/>
      <c r="B117" s="5"/>
      <c r="C117" s="5"/>
      <c r="D117" s="50"/>
      <c r="F117" s="8"/>
      <c r="G117" s="9"/>
      <c r="H117" s="2">
        <f t="shared" si="3"/>
        <v>0</v>
      </c>
      <c r="I117" s="46"/>
      <c r="J117" s="5"/>
      <c r="K117" s="5"/>
      <c r="L117" s="5"/>
    </row>
    <row r="118" spans="1:12" s="11" customFormat="1" x14ac:dyDescent="0.2">
      <c r="A118" s="66"/>
      <c r="B118" s="5"/>
      <c r="C118" s="5"/>
      <c r="D118" s="50"/>
      <c r="F118" s="8"/>
      <c r="G118" s="9"/>
      <c r="H118" s="2">
        <f t="shared" si="3"/>
        <v>0</v>
      </c>
      <c r="I118" s="46"/>
      <c r="J118" s="5"/>
      <c r="K118" s="5"/>
      <c r="L118" s="5"/>
    </row>
    <row r="119" spans="1:12" s="11" customFormat="1" x14ac:dyDescent="0.2">
      <c r="A119" s="66"/>
      <c r="B119" s="5"/>
      <c r="C119" s="5"/>
      <c r="D119" s="50"/>
      <c r="E119" s="50"/>
      <c r="F119" s="8"/>
      <c r="G119" s="9"/>
      <c r="H119" s="2">
        <f t="shared" si="3"/>
        <v>0</v>
      </c>
      <c r="I119" s="46"/>
      <c r="J119" s="5"/>
      <c r="K119" s="5"/>
      <c r="L119" s="5"/>
    </row>
    <row r="120" spans="1:12" s="11" customFormat="1" x14ac:dyDescent="0.2">
      <c r="A120" s="66"/>
      <c r="B120" s="5"/>
      <c r="C120" s="5"/>
      <c r="D120" s="50"/>
      <c r="F120" s="8"/>
      <c r="G120" s="9"/>
      <c r="H120" s="2">
        <f t="shared" si="3"/>
        <v>0</v>
      </c>
      <c r="I120" s="46"/>
      <c r="J120" s="5"/>
      <c r="K120" s="5"/>
      <c r="L120" s="5"/>
    </row>
    <row r="121" spans="1:12" s="11" customFormat="1" x14ac:dyDescent="0.2">
      <c r="A121" s="66"/>
      <c r="B121" s="5"/>
      <c r="C121" s="5"/>
      <c r="D121" s="50"/>
      <c r="E121" s="50"/>
      <c r="F121" s="8"/>
      <c r="G121" s="9"/>
      <c r="H121" s="2">
        <f t="shared" si="3"/>
        <v>0</v>
      </c>
      <c r="I121" s="46"/>
      <c r="J121" s="5"/>
      <c r="K121" s="5"/>
      <c r="L121" s="5"/>
    </row>
    <row r="122" spans="1:12" s="11" customFormat="1" x14ac:dyDescent="0.2">
      <c r="A122" s="66"/>
      <c r="B122" s="5"/>
      <c r="C122" s="5"/>
      <c r="D122" s="50"/>
      <c r="E122" s="50"/>
      <c r="F122" s="8"/>
      <c r="G122" s="9"/>
      <c r="H122" s="2">
        <f t="shared" si="3"/>
        <v>0</v>
      </c>
      <c r="I122" s="46"/>
      <c r="J122" s="5"/>
      <c r="K122" s="5"/>
      <c r="L122" s="5"/>
    </row>
    <row r="123" spans="1:12" s="11" customFormat="1" x14ac:dyDescent="0.2">
      <c r="A123" s="66"/>
      <c r="B123" s="5"/>
      <c r="C123" s="5"/>
      <c r="D123" s="50"/>
      <c r="F123" s="8"/>
      <c r="G123" s="9"/>
      <c r="H123" s="2">
        <f t="shared" si="3"/>
        <v>0</v>
      </c>
      <c r="I123" s="46"/>
      <c r="J123" s="5"/>
      <c r="K123" s="5"/>
      <c r="L123" s="5"/>
    </row>
    <row r="124" spans="1:12" s="11" customFormat="1" x14ac:dyDescent="0.2">
      <c r="A124" s="66"/>
      <c r="B124" s="5"/>
      <c r="C124" s="5"/>
      <c r="D124" s="50"/>
      <c r="F124" s="8"/>
      <c r="G124" s="9"/>
      <c r="H124" s="2">
        <f t="shared" si="3"/>
        <v>0</v>
      </c>
      <c r="I124" s="46"/>
      <c r="J124" s="5"/>
      <c r="K124" s="5"/>
      <c r="L124" s="5"/>
    </row>
    <row r="125" spans="1:12" s="11" customFormat="1" x14ac:dyDescent="0.2">
      <c r="A125" s="66"/>
      <c r="B125" s="5"/>
      <c r="C125" s="5"/>
      <c r="D125" s="50"/>
      <c r="F125" s="8"/>
      <c r="G125" s="9"/>
      <c r="H125" s="2">
        <f t="shared" si="3"/>
        <v>0</v>
      </c>
      <c r="I125" s="46"/>
      <c r="J125" s="5"/>
      <c r="K125" s="5"/>
      <c r="L125" s="5"/>
    </row>
    <row r="126" spans="1:12" s="11" customFormat="1" x14ac:dyDescent="0.2">
      <c r="A126" s="66"/>
      <c r="B126" s="5"/>
      <c r="C126" s="5"/>
      <c r="D126" s="50"/>
      <c r="F126" s="8"/>
      <c r="G126" s="9"/>
      <c r="H126" s="2">
        <f t="shared" si="3"/>
        <v>0</v>
      </c>
      <c r="I126" s="46"/>
      <c r="J126" s="5"/>
      <c r="K126" s="5"/>
      <c r="L126" s="5"/>
    </row>
    <row r="127" spans="1:12" s="11" customFormat="1" x14ac:dyDescent="0.2">
      <c r="A127" s="66"/>
      <c r="B127" s="5"/>
      <c r="C127" s="5"/>
      <c r="D127" s="50"/>
      <c r="F127" s="8"/>
      <c r="G127" s="9"/>
      <c r="H127" s="2">
        <f t="shared" si="3"/>
        <v>0</v>
      </c>
      <c r="I127" s="46"/>
      <c r="J127" s="5"/>
      <c r="K127" s="5"/>
      <c r="L127" s="5"/>
    </row>
    <row r="128" spans="1:12" s="11" customFormat="1" x14ac:dyDescent="0.2">
      <c r="A128" s="66"/>
      <c r="B128" s="5"/>
      <c r="C128" s="5"/>
      <c r="D128" s="50"/>
      <c r="E128" s="50"/>
      <c r="F128" s="8"/>
      <c r="G128" s="9"/>
      <c r="H128" s="2">
        <f t="shared" si="3"/>
        <v>0</v>
      </c>
      <c r="I128" s="46"/>
      <c r="J128" s="5"/>
      <c r="K128" s="5"/>
      <c r="L128" s="5"/>
    </row>
    <row r="129" spans="1:13" s="11" customFormat="1" x14ac:dyDescent="0.2">
      <c r="A129" s="66"/>
      <c r="B129" s="5"/>
      <c r="C129" s="5"/>
      <c r="D129" s="50"/>
      <c r="F129" s="8"/>
      <c r="G129" s="9"/>
      <c r="H129" s="2">
        <f t="shared" si="3"/>
        <v>0</v>
      </c>
      <c r="I129" s="46"/>
      <c r="J129" s="5"/>
      <c r="K129" s="5"/>
      <c r="L129" s="5"/>
    </row>
    <row r="130" spans="1:13" s="11" customFormat="1" x14ac:dyDescent="0.2">
      <c r="A130" s="66"/>
      <c r="B130" s="5"/>
      <c r="C130" s="5"/>
      <c r="D130" s="50"/>
      <c r="F130" s="8"/>
      <c r="G130" s="9"/>
      <c r="H130" s="2">
        <f t="shared" si="3"/>
        <v>0</v>
      </c>
      <c r="I130" s="46"/>
      <c r="J130" s="5"/>
      <c r="K130" s="5"/>
      <c r="L130" s="5"/>
    </row>
    <row r="131" spans="1:13" s="11" customFormat="1" x14ac:dyDescent="0.2">
      <c r="A131" s="66"/>
      <c r="B131" s="5"/>
      <c r="C131" s="5"/>
      <c r="D131" s="50"/>
      <c r="F131" s="8"/>
      <c r="G131" s="9"/>
      <c r="H131" s="2">
        <f t="shared" si="3"/>
        <v>0</v>
      </c>
      <c r="I131" s="46"/>
      <c r="J131" s="5"/>
      <c r="K131" s="5"/>
      <c r="L131" s="5"/>
    </row>
    <row r="132" spans="1:13" s="11" customFormat="1" x14ac:dyDescent="0.2">
      <c r="A132" s="66"/>
      <c r="B132" s="5"/>
      <c r="C132" s="5"/>
      <c r="D132" s="50"/>
      <c r="E132" s="50"/>
      <c r="F132" s="8"/>
      <c r="G132" s="9"/>
      <c r="H132" s="2">
        <f t="shared" si="3"/>
        <v>0</v>
      </c>
      <c r="I132" s="46"/>
      <c r="J132" s="5"/>
      <c r="K132" s="5"/>
      <c r="L132" s="5"/>
    </row>
    <row r="133" spans="1:13" s="11" customFormat="1" x14ac:dyDescent="0.2">
      <c r="A133" s="66"/>
      <c r="B133" s="5"/>
      <c r="C133" s="5"/>
      <c r="D133" s="50"/>
      <c r="E133" s="50"/>
      <c r="F133" s="8"/>
      <c r="G133" s="9"/>
      <c r="H133" s="2">
        <f t="shared" si="3"/>
        <v>0</v>
      </c>
      <c r="I133" s="46"/>
      <c r="J133" s="5"/>
      <c r="K133" s="5"/>
      <c r="L133" s="5"/>
    </row>
    <row r="134" spans="1:13" s="11" customFormat="1" x14ac:dyDescent="0.2">
      <c r="A134" s="66"/>
      <c r="B134" s="5"/>
      <c r="C134" s="5"/>
      <c r="D134" s="50"/>
      <c r="E134" s="50"/>
      <c r="F134" s="8"/>
      <c r="G134" s="9"/>
      <c r="H134" s="2">
        <f t="shared" si="3"/>
        <v>0</v>
      </c>
      <c r="I134" s="46"/>
      <c r="J134" s="5"/>
      <c r="K134" s="5"/>
      <c r="L134" s="5"/>
    </row>
    <row r="135" spans="1:13" s="11" customFormat="1" x14ac:dyDescent="0.2">
      <c r="A135" s="66"/>
      <c r="B135" s="5"/>
      <c r="C135" s="5"/>
      <c r="D135" s="35"/>
      <c r="E135" s="7"/>
      <c r="F135" s="36"/>
      <c r="G135" s="37"/>
      <c r="H135" s="36"/>
      <c r="I135" s="46"/>
      <c r="J135" s="5"/>
      <c r="K135" s="5"/>
      <c r="L135" s="5"/>
    </row>
    <row r="136" spans="1:13" s="11" customFormat="1" x14ac:dyDescent="0.2">
      <c r="A136" s="66"/>
      <c r="B136" s="5"/>
      <c r="C136" s="5"/>
      <c r="D136" s="35"/>
      <c r="E136" s="7"/>
      <c r="F136" s="36"/>
      <c r="G136" s="37"/>
      <c r="H136" s="36"/>
      <c r="I136" s="46"/>
      <c r="J136" s="5"/>
      <c r="K136" s="5"/>
      <c r="L136" s="5"/>
    </row>
    <row r="137" spans="1:13" s="11" customFormat="1" x14ac:dyDescent="0.2">
      <c r="A137" s="66"/>
      <c r="B137" s="5"/>
      <c r="C137" s="5"/>
      <c r="D137" s="35"/>
      <c r="E137" s="7"/>
      <c r="F137" s="36"/>
      <c r="G137" s="37"/>
      <c r="H137" s="36"/>
      <c r="I137" s="46"/>
      <c r="J137" s="5"/>
      <c r="K137" s="5"/>
      <c r="L137" s="5"/>
    </row>
    <row r="138" spans="1:13" s="11" customFormat="1" x14ac:dyDescent="0.2">
      <c r="A138" s="66"/>
      <c r="B138" s="5"/>
      <c r="C138" s="5"/>
      <c r="D138" s="35"/>
      <c r="E138" s="7"/>
      <c r="F138" s="36"/>
      <c r="G138" s="37"/>
      <c r="H138" s="36"/>
      <c r="I138" s="46"/>
      <c r="J138" s="5"/>
      <c r="K138" s="5"/>
      <c r="L138" s="5"/>
    </row>
    <row r="139" spans="1:13" s="11" customFormat="1" x14ac:dyDescent="0.2">
      <c r="A139" s="66"/>
      <c r="B139" s="5"/>
      <c r="C139" s="5"/>
      <c r="D139" s="35"/>
      <c r="E139" s="7"/>
      <c r="F139" s="36"/>
      <c r="G139" s="37"/>
      <c r="H139" s="36"/>
      <c r="I139" s="46"/>
      <c r="J139" s="5"/>
      <c r="K139" s="5"/>
      <c r="L139" s="5"/>
    </row>
    <row r="140" spans="1:13" s="11" customFormat="1" x14ac:dyDescent="0.2">
      <c r="A140" s="66"/>
      <c r="B140" s="5"/>
      <c r="C140" s="5"/>
      <c r="D140" s="35"/>
      <c r="E140" s="7"/>
      <c r="F140" s="36"/>
      <c r="G140" s="37"/>
      <c r="H140" s="36"/>
      <c r="I140" s="46"/>
      <c r="J140" s="5"/>
      <c r="K140" s="5"/>
      <c r="L140" s="5"/>
    </row>
    <row r="141" spans="1:13" s="11" customFormat="1" x14ac:dyDescent="0.2">
      <c r="A141" s="66"/>
      <c r="B141" s="5"/>
      <c r="C141" s="5"/>
      <c r="D141" s="35"/>
      <c r="E141" s="7"/>
      <c r="F141" s="36"/>
      <c r="G141" s="37"/>
      <c r="H141" s="36"/>
      <c r="I141" s="46"/>
      <c r="J141" s="5"/>
      <c r="K141" s="5"/>
      <c r="L141" s="5"/>
    </row>
    <row r="142" spans="1:13" s="11" customFormat="1" x14ac:dyDescent="0.2">
      <c r="A142" s="66"/>
      <c r="B142" s="5"/>
      <c r="C142" s="5"/>
      <c r="D142" s="35"/>
      <c r="E142" s="7"/>
      <c r="F142" s="36"/>
      <c r="G142" s="37"/>
      <c r="H142" s="36"/>
      <c r="I142" s="46"/>
      <c r="J142" s="5"/>
      <c r="K142" s="5"/>
      <c r="L142" s="5"/>
      <c r="M142" s="50"/>
    </row>
    <row r="143" spans="1:13" s="11" customFormat="1" x14ac:dyDescent="0.2">
      <c r="A143" s="66"/>
      <c r="B143" s="5"/>
      <c r="C143" s="5"/>
      <c r="D143" s="35"/>
      <c r="E143" s="7"/>
      <c r="F143" s="36"/>
      <c r="G143" s="37"/>
      <c r="H143" s="36"/>
      <c r="I143" s="46"/>
      <c r="J143" s="5"/>
      <c r="K143" s="5"/>
      <c r="L143" s="5"/>
    </row>
    <row r="144" spans="1:13" s="11" customFormat="1" x14ac:dyDescent="0.2">
      <c r="A144" s="66"/>
      <c r="B144" s="5"/>
      <c r="C144" s="5"/>
      <c r="D144" s="35"/>
      <c r="E144" s="7"/>
      <c r="F144" s="36"/>
      <c r="G144" s="37"/>
      <c r="H144" s="36"/>
      <c r="I144" s="46"/>
      <c r="J144" s="5"/>
      <c r="K144" s="5"/>
      <c r="L144" s="5"/>
    </row>
    <row r="145" spans="1:12" s="11" customFormat="1" x14ac:dyDescent="0.2">
      <c r="A145" s="66"/>
      <c r="B145" s="5"/>
      <c r="C145" s="5"/>
      <c r="D145" s="35"/>
      <c r="E145" s="7"/>
      <c r="F145" s="36"/>
      <c r="G145" s="37"/>
      <c r="H145" s="36"/>
      <c r="I145" s="46"/>
      <c r="J145" s="5"/>
      <c r="K145" s="5"/>
      <c r="L145" s="5"/>
    </row>
    <row r="146" spans="1:12" s="11" customFormat="1" x14ac:dyDescent="0.2">
      <c r="A146" s="66"/>
      <c r="B146" s="5"/>
      <c r="C146" s="5"/>
      <c r="D146" s="35"/>
      <c r="E146" s="7"/>
      <c r="F146" s="36"/>
      <c r="G146" s="37"/>
      <c r="H146" s="36"/>
      <c r="I146" s="46"/>
      <c r="J146" s="5"/>
      <c r="K146" s="5"/>
      <c r="L146" s="5"/>
    </row>
    <row r="147" spans="1:12" s="11" customFormat="1" x14ac:dyDescent="0.2">
      <c r="A147" s="66"/>
      <c r="B147" s="5"/>
      <c r="C147" s="5"/>
      <c r="D147" s="35"/>
      <c r="E147" s="7"/>
      <c r="F147" s="36"/>
      <c r="G147" s="37"/>
      <c r="H147" s="36"/>
      <c r="I147" s="46"/>
      <c r="J147" s="5"/>
      <c r="K147" s="5"/>
      <c r="L147" s="5"/>
    </row>
    <row r="148" spans="1:12" s="11" customFormat="1" x14ac:dyDescent="0.2">
      <c r="A148" s="66"/>
      <c r="B148" s="5"/>
      <c r="C148" s="5"/>
      <c r="D148" s="35"/>
      <c r="E148" s="7"/>
      <c r="F148" s="36"/>
      <c r="G148" s="37"/>
      <c r="H148" s="36"/>
      <c r="I148" s="46"/>
      <c r="J148" s="5"/>
      <c r="K148" s="5"/>
      <c r="L148" s="5"/>
    </row>
    <row r="149" spans="1:12" s="11" customFormat="1" x14ac:dyDescent="0.2">
      <c r="A149" s="66"/>
      <c r="B149" s="5"/>
      <c r="C149" s="5"/>
      <c r="D149" s="35"/>
      <c r="E149" s="7"/>
      <c r="F149" s="36"/>
      <c r="G149" s="37"/>
      <c r="H149" s="36"/>
      <c r="I149" s="46"/>
      <c r="J149" s="5"/>
      <c r="K149" s="5"/>
      <c r="L149" s="5"/>
    </row>
    <row r="150" spans="1:12" s="11" customFormat="1" x14ac:dyDescent="0.2">
      <c r="A150" s="66"/>
      <c r="B150" s="5"/>
      <c r="C150" s="5"/>
      <c r="D150" s="35"/>
      <c r="E150" s="7"/>
      <c r="F150" s="36"/>
      <c r="G150" s="37"/>
      <c r="H150" s="36"/>
      <c r="I150" s="46"/>
      <c r="J150" s="5"/>
      <c r="K150" s="5"/>
      <c r="L150" s="5"/>
    </row>
    <row r="151" spans="1:12" s="11" customFormat="1" x14ac:dyDescent="0.2">
      <c r="A151" s="66"/>
      <c r="B151" s="5"/>
      <c r="C151" s="5"/>
      <c r="D151" s="35"/>
      <c r="E151" s="7"/>
      <c r="F151" s="36"/>
      <c r="G151" s="37"/>
      <c r="H151" s="36"/>
      <c r="I151" s="46"/>
      <c r="J151" s="5"/>
      <c r="K151" s="5"/>
      <c r="L151" s="5"/>
    </row>
    <row r="152" spans="1:12" s="11" customFormat="1" x14ac:dyDescent="0.2">
      <c r="A152" s="66"/>
      <c r="B152" s="5"/>
      <c r="C152" s="5"/>
      <c r="D152" s="35"/>
      <c r="E152" s="7"/>
      <c r="F152" s="36"/>
      <c r="G152" s="37"/>
      <c r="H152" s="36"/>
      <c r="I152" s="46"/>
      <c r="J152" s="5"/>
      <c r="K152" s="5"/>
      <c r="L152" s="5"/>
    </row>
    <row r="153" spans="1:12" s="11" customFormat="1" x14ac:dyDescent="0.2">
      <c r="A153" s="66"/>
      <c r="B153" s="5"/>
      <c r="C153" s="5"/>
      <c r="D153" s="35"/>
      <c r="E153" s="7"/>
      <c r="F153" s="36"/>
      <c r="G153" s="37"/>
      <c r="H153" s="36"/>
      <c r="I153" s="46"/>
      <c r="J153" s="5"/>
      <c r="K153" s="5"/>
      <c r="L153" s="5"/>
    </row>
    <row r="154" spans="1:12" s="11" customFormat="1" x14ac:dyDescent="0.2">
      <c r="A154" s="66"/>
      <c r="B154" s="5"/>
      <c r="C154" s="5"/>
      <c r="D154" s="35"/>
      <c r="E154" s="7"/>
      <c r="F154" s="36"/>
      <c r="G154" s="37"/>
      <c r="H154" s="36"/>
      <c r="I154" s="46"/>
      <c r="J154" s="5"/>
      <c r="K154" s="5"/>
      <c r="L154" s="5"/>
    </row>
    <row r="155" spans="1:12" s="11" customFormat="1" x14ac:dyDescent="0.2">
      <c r="A155" s="66"/>
      <c r="B155" s="5"/>
      <c r="C155" s="5"/>
      <c r="D155" s="35"/>
      <c r="E155" s="7"/>
      <c r="F155" s="36"/>
      <c r="G155" s="37"/>
      <c r="H155" s="36"/>
      <c r="I155" s="46"/>
      <c r="J155" s="5"/>
      <c r="K155" s="5"/>
      <c r="L155" s="5"/>
    </row>
    <row r="156" spans="1:12" s="11" customFormat="1" x14ac:dyDescent="0.2">
      <c r="A156" s="66"/>
      <c r="B156" s="5"/>
      <c r="C156" s="5"/>
      <c r="D156" s="35"/>
      <c r="E156" s="7"/>
      <c r="F156" s="36"/>
      <c r="G156" s="37"/>
      <c r="H156" s="36"/>
      <c r="I156" s="46"/>
      <c r="J156" s="5"/>
      <c r="K156" s="5"/>
      <c r="L156" s="5"/>
    </row>
    <row r="157" spans="1:12" s="11" customFormat="1" x14ac:dyDescent="0.2">
      <c r="A157" s="66"/>
      <c r="B157" s="5"/>
      <c r="C157" s="5"/>
      <c r="D157" s="35"/>
      <c r="E157" s="7"/>
      <c r="F157" s="36"/>
      <c r="G157" s="37"/>
      <c r="H157" s="36"/>
      <c r="I157" s="46"/>
      <c r="J157" s="5"/>
      <c r="K157" s="5"/>
      <c r="L157" s="5"/>
    </row>
    <row r="158" spans="1:12" s="11" customFormat="1" x14ac:dyDescent="0.2">
      <c r="A158" s="66"/>
      <c r="B158" s="5"/>
      <c r="C158" s="5"/>
      <c r="D158" s="35"/>
      <c r="E158" s="7"/>
      <c r="F158" s="36"/>
      <c r="G158" s="37"/>
      <c r="H158" s="36"/>
      <c r="I158" s="46"/>
      <c r="J158" s="5"/>
      <c r="K158" s="5"/>
      <c r="L158" s="5"/>
    </row>
    <row r="159" spans="1:12" s="11" customFormat="1" x14ac:dyDescent="0.2">
      <c r="A159" s="66"/>
      <c r="B159" s="5"/>
      <c r="C159" s="5"/>
      <c r="D159" s="35"/>
      <c r="E159" s="7"/>
      <c r="F159" s="36"/>
      <c r="G159" s="37"/>
      <c r="H159" s="36"/>
      <c r="I159" s="46"/>
      <c r="J159" s="5"/>
      <c r="K159" s="5"/>
      <c r="L159" s="5"/>
    </row>
    <row r="160" spans="1:12" s="11" customFormat="1" x14ac:dyDescent="0.2">
      <c r="A160" s="66"/>
      <c r="B160" s="5"/>
      <c r="C160" s="5"/>
      <c r="D160" s="35"/>
      <c r="E160" s="7"/>
      <c r="F160" s="36"/>
      <c r="G160" s="37"/>
      <c r="H160" s="36"/>
      <c r="I160" s="46"/>
      <c r="J160" s="5"/>
      <c r="K160" s="5"/>
      <c r="L160" s="5"/>
    </row>
    <row r="161" spans="1:12" s="11" customFormat="1" x14ac:dyDescent="0.2">
      <c r="A161" s="66"/>
      <c r="B161" s="5"/>
      <c r="C161" s="5"/>
      <c r="D161" s="35"/>
      <c r="E161" s="7"/>
      <c r="F161" s="36"/>
      <c r="G161" s="37"/>
      <c r="H161" s="36"/>
      <c r="I161" s="46"/>
      <c r="J161" s="5"/>
      <c r="K161" s="5"/>
      <c r="L161" s="5"/>
    </row>
    <row r="162" spans="1:12" s="11" customFormat="1" x14ac:dyDescent="0.2">
      <c r="A162" s="66"/>
      <c r="B162" s="5"/>
      <c r="C162" s="5"/>
      <c r="D162" s="35"/>
      <c r="E162" s="7"/>
      <c r="F162" s="36"/>
      <c r="G162" s="37"/>
      <c r="H162" s="36"/>
      <c r="I162" s="46"/>
      <c r="J162" s="5"/>
      <c r="K162" s="5"/>
      <c r="L162" s="5"/>
    </row>
    <row r="163" spans="1:12" s="11" customFormat="1" x14ac:dyDescent="0.2">
      <c r="A163" s="66"/>
      <c r="B163" s="5"/>
      <c r="C163" s="5"/>
      <c r="D163" s="35"/>
      <c r="E163" s="7"/>
      <c r="F163" s="36"/>
      <c r="G163" s="37"/>
      <c r="H163" s="36"/>
      <c r="I163" s="46"/>
      <c r="J163" s="5"/>
      <c r="K163" s="5"/>
      <c r="L163" s="5"/>
    </row>
    <row r="164" spans="1:12" x14ac:dyDescent="0.35">
      <c r="D164" s="35"/>
      <c r="E164" s="7"/>
      <c r="F164" s="36"/>
      <c r="G164" s="37"/>
      <c r="H164" s="36"/>
      <c r="I164" s="46"/>
      <c r="J164" s="5"/>
      <c r="K164" s="5"/>
      <c r="L164" s="5"/>
    </row>
    <row r="165" spans="1:12" x14ac:dyDescent="0.35">
      <c r="D165" s="51"/>
      <c r="E165" s="51"/>
      <c r="F165" s="8"/>
      <c r="G165" s="9"/>
      <c r="H165" s="10"/>
      <c r="I165" s="46"/>
      <c r="J165" s="5"/>
      <c r="K165" s="5"/>
      <c r="L165" s="5"/>
    </row>
    <row r="166" spans="1:12" x14ac:dyDescent="0.35">
      <c r="D166" s="51"/>
      <c r="E166" s="51"/>
      <c r="F166" s="8"/>
      <c r="G166" s="9"/>
      <c r="H166" s="10"/>
      <c r="I166" s="46"/>
      <c r="J166" s="5"/>
      <c r="K166" s="5"/>
      <c r="L166" s="5"/>
    </row>
    <row r="167" spans="1:12" x14ac:dyDescent="0.35">
      <c r="D167" s="51"/>
      <c r="E167" s="51"/>
      <c r="F167" s="8"/>
      <c r="G167" s="9"/>
      <c r="H167" s="10"/>
      <c r="I167" s="46"/>
      <c r="J167" s="5"/>
      <c r="K167" s="5"/>
      <c r="L167" s="5"/>
    </row>
    <row r="168" spans="1:12" x14ac:dyDescent="0.35">
      <c r="D168" s="51"/>
      <c r="E168" s="51"/>
      <c r="F168" s="8"/>
      <c r="G168" s="9"/>
      <c r="H168" s="10"/>
      <c r="I168" s="46"/>
      <c r="J168" s="5"/>
      <c r="K168" s="5"/>
      <c r="L168" s="5"/>
    </row>
    <row r="169" spans="1:12" x14ac:dyDescent="0.35">
      <c r="D169" s="51"/>
      <c r="E169" s="51"/>
      <c r="F169" s="8"/>
      <c r="G169" s="9"/>
      <c r="H169" s="10"/>
      <c r="I169" s="46"/>
      <c r="J169" s="5"/>
      <c r="K169" s="5"/>
      <c r="L169" s="5"/>
    </row>
    <row r="170" spans="1:12" x14ac:dyDescent="0.35">
      <c r="D170" s="51"/>
      <c r="E170" s="51"/>
      <c r="F170" s="8"/>
      <c r="G170" s="9"/>
      <c r="H170" s="10"/>
      <c r="I170" s="46"/>
      <c r="J170" s="5"/>
      <c r="K170" s="5"/>
      <c r="L170" s="5"/>
    </row>
    <row r="171" spans="1:12" x14ac:dyDescent="0.35">
      <c r="D171" s="51"/>
      <c r="E171" s="51"/>
      <c r="F171" s="8"/>
      <c r="G171" s="9"/>
      <c r="H171" s="10"/>
      <c r="I171" s="46"/>
      <c r="J171" s="5"/>
      <c r="K171" s="5"/>
      <c r="L171" s="5"/>
    </row>
    <row r="172" spans="1:12" x14ac:dyDescent="0.35">
      <c r="D172" s="51"/>
      <c r="E172" s="51"/>
      <c r="F172" s="8"/>
      <c r="G172" s="9"/>
      <c r="H172" s="10"/>
      <c r="I172" s="46"/>
      <c r="J172" s="5"/>
      <c r="K172" s="5"/>
      <c r="L172" s="5"/>
    </row>
    <row r="173" spans="1:12" x14ac:dyDescent="0.35">
      <c r="D173" s="50"/>
      <c r="E173" s="50"/>
      <c r="F173" s="8"/>
      <c r="G173" s="9"/>
      <c r="H173" s="8"/>
      <c r="I173" s="46"/>
      <c r="J173" s="5"/>
      <c r="K173" s="5"/>
      <c r="L173" s="5"/>
    </row>
    <row r="174" spans="1:12" x14ac:dyDescent="0.35">
      <c r="D174" s="11"/>
      <c r="E174" s="11"/>
      <c r="F174" s="8"/>
      <c r="G174" s="9"/>
      <c r="H174" s="8"/>
      <c r="I174" s="46"/>
      <c r="J174" s="5"/>
      <c r="K174" s="5"/>
      <c r="L174" s="5"/>
    </row>
    <row r="175" spans="1:12" x14ac:dyDescent="0.35">
      <c r="D175" s="11"/>
      <c r="E175" s="11"/>
      <c r="F175" s="8"/>
      <c r="G175" s="9"/>
      <c r="H175" s="8"/>
      <c r="I175" s="46"/>
      <c r="J175" s="5"/>
      <c r="K175" s="5"/>
      <c r="L175" s="5"/>
    </row>
    <row r="176" spans="1:12" x14ac:dyDescent="0.35">
      <c r="D176" s="11"/>
      <c r="E176" s="11"/>
      <c r="F176" s="8"/>
      <c r="G176" s="9"/>
      <c r="H176" s="8"/>
      <c r="I176" s="46"/>
      <c r="J176" s="5"/>
      <c r="K176" s="5"/>
      <c r="L176" s="5"/>
    </row>
    <row r="177" spans="4:12" x14ac:dyDescent="0.35">
      <c r="D177" s="11"/>
      <c r="E177" s="11"/>
      <c r="F177" s="8"/>
      <c r="G177" s="9"/>
      <c r="H177" s="8"/>
      <c r="I177" s="46"/>
      <c r="J177" s="5"/>
      <c r="K177" s="5"/>
      <c r="L177" s="5"/>
    </row>
    <row r="178" spans="4:12" x14ac:dyDescent="0.35">
      <c r="D178" s="11"/>
      <c r="E178" s="11"/>
      <c r="F178" s="8"/>
      <c r="G178" s="9"/>
      <c r="H178" s="8"/>
      <c r="I178" s="46"/>
      <c r="J178" s="5"/>
      <c r="K178" s="5"/>
      <c r="L178" s="5"/>
    </row>
    <row r="179" spans="4:12" x14ac:dyDescent="0.35">
      <c r="D179" s="11"/>
      <c r="E179" s="11"/>
      <c r="F179" s="8"/>
      <c r="G179" s="9"/>
      <c r="H179" s="8"/>
      <c r="I179" s="46"/>
      <c r="J179" s="5"/>
      <c r="K179" s="5"/>
      <c r="L179" s="5"/>
    </row>
    <row r="180" spans="4:12" x14ac:dyDescent="0.35">
      <c r="D180" s="11"/>
      <c r="E180" s="11"/>
      <c r="F180" s="8"/>
      <c r="G180" s="9"/>
      <c r="H180" s="8"/>
      <c r="I180" s="46"/>
      <c r="J180" s="5"/>
      <c r="K180" s="5"/>
      <c r="L180" s="5"/>
    </row>
    <row r="181" spans="4:12" x14ac:dyDescent="0.35">
      <c r="D181" s="11"/>
      <c r="E181" s="11"/>
      <c r="F181" s="8"/>
      <c r="G181" s="9"/>
      <c r="H181" s="8"/>
      <c r="I181" s="46"/>
      <c r="J181" s="5"/>
      <c r="K181" s="5"/>
      <c r="L181" s="5"/>
    </row>
    <row r="182" spans="4:12" x14ac:dyDescent="0.35">
      <c r="D182" s="11"/>
      <c r="E182" s="11"/>
      <c r="F182" s="8"/>
      <c r="G182" s="9"/>
      <c r="H182" s="8"/>
      <c r="I182" s="46"/>
      <c r="J182" s="5"/>
      <c r="K182" s="5"/>
      <c r="L182" s="5"/>
    </row>
    <row r="183" spans="4:12" x14ac:dyDescent="0.35">
      <c r="D183" s="11"/>
      <c r="E183" s="11"/>
      <c r="F183" s="8"/>
      <c r="G183" s="9"/>
      <c r="H183" s="8"/>
      <c r="I183" s="46"/>
      <c r="J183" s="5"/>
      <c r="K183" s="5"/>
      <c r="L183" s="5"/>
    </row>
    <row r="184" spans="4:12" x14ac:dyDescent="0.35">
      <c r="D184" s="11"/>
      <c r="E184" s="11"/>
      <c r="F184" s="8"/>
      <c r="G184" s="9"/>
      <c r="H184" s="8"/>
      <c r="I184" s="46"/>
      <c r="J184" s="5"/>
      <c r="K184" s="5"/>
      <c r="L184" s="5"/>
    </row>
    <row r="185" spans="4:12" x14ac:dyDescent="0.35">
      <c r="D185" s="11"/>
      <c r="E185" s="11"/>
      <c r="F185" s="8"/>
      <c r="G185" s="9"/>
      <c r="H185" s="8"/>
      <c r="I185" s="46"/>
      <c r="J185" s="5"/>
      <c r="K185" s="5"/>
      <c r="L185" s="5"/>
    </row>
    <row r="186" spans="4:12" x14ac:dyDescent="0.35">
      <c r="D186" s="11"/>
      <c r="E186" s="11"/>
      <c r="F186" s="8"/>
      <c r="G186" s="9"/>
      <c r="H186" s="8"/>
      <c r="I186" s="46"/>
      <c r="J186" s="5"/>
      <c r="K186" s="5"/>
      <c r="L186" s="5"/>
    </row>
    <row r="187" spans="4:12" x14ac:dyDescent="0.35">
      <c r="D187" s="11"/>
      <c r="E187" s="11"/>
      <c r="F187" s="8"/>
      <c r="G187" s="9"/>
      <c r="H187" s="8"/>
      <c r="I187" s="46"/>
      <c r="J187" s="5"/>
      <c r="K187" s="5"/>
      <c r="L187" s="5"/>
    </row>
    <row r="188" spans="4:12" x14ac:dyDescent="0.35">
      <c r="D188" s="11"/>
      <c r="E188" s="11"/>
      <c r="F188" s="8"/>
      <c r="G188" s="9"/>
      <c r="H188" s="8"/>
      <c r="I188" s="46"/>
      <c r="J188" s="5"/>
      <c r="K188" s="5"/>
      <c r="L188" s="5"/>
    </row>
    <row r="189" spans="4:12" x14ac:dyDescent="0.35">
      <c r="D189" s="11"/>
      <c r="E189" s="11"/>
      <c r="F189" s="8"/>
      <c r="G189" s="9"/>
      <c r="H189" s="8"/>
      <c r="I189" s="46"/>
      <c r="J189" s="5"/>
      <c r="K189" s="5"/>
      <c r="L189" s="5"/>
    </row>
    <row r="190" spans="4:12" x14ac:dyDescent="0.35">
      <c r="D190" s="11"/>
      <c r="E190" s="11"/>
      <c r="F190" s="8"/>
      <c r="G190" s="9"/>
      <c r="H190" s="8"/>
      <c r="I190" s="46"/>
      <c r="J190" s="5"/>
      <c r="K190" s="5"/>
      <c r="L190" s="5"/>
    </row>
    <row r="191" spans="4:12" x14ac:dyDescent="0.35">
      <c r="D191" s="11"/>
      <c r="E191" s="11"/>
      <c r="F191" s="8"/>
      <c r="G191" s="9"/>
      <c r="H191" s="8"/>
      <c r="I191" s="46"/>
      <c r="J191" s="5"/>
      <c r="K191" s="5"/>
      <c r="L191" s="5"/>
    </row>
    <row r="192" spans="4:12" x14ac:dyDescent="0.35">
      <c r="D192" s="11"/>
      <c r="E192" s="11"/>
      <c r="F192" s="8"/>
      <c r="G192" s="9"/>
      <c r="H192" s="8"/>
      <c r="I192" s="46"/>
      <c r="J192" s="5"/>
      <c r="K192" s="5"/>
      <c r="L192" s="5"/>
    </row>
    <row r="193" spans="4:12" x14ac:dyDescent="0.35">
      <c r="D193" s="11"/>
      <c r="E193" s="11"/>
      <c r="F193" s="8"/>
      <c r="G193" s="9"/>
      <c r="H193" s="8"/>
      <c r="I193" s="46"/>
      <c r="J193" s="5"/>
      <c r="K193" s="5"/>
      <c r="L193" s="5"/>
    </row>
    <row r="194" spans="4:12" x14ac:dyDescent="0.35">
      <c r="D194" s="11"/>
      <c r="E194" s="11"/>
      <c r="F194" s="8"/>
      <c r="G194" s="9"/>
      <c r="H194" s="8"/>
      <c r="I194" s="46"/>
      <c r="J194" s="5"/>
      <c r="K194" s="5"/>
      <c r="L194" s="5"/>
    </row>
  </sheetData>
  <sheetProtection algorithmName="SHA-512" hashValue="V22CIW8kL3Oen7MCQ7cOpcs6Vmy8XuM+7ZOZ4IS9m/3czfbCtVZ30NqSgg5l+EitfOrvBiSrqLpg4ql3mNwxdA==" saltValue="KK48OiNphLDiSIsE44pB0A==" spinCount="100000" sheet="1" objects="1" scenarios="1"/>
  <mergeCells count="9">
    <mergeCell ref="M2:M3"/>
    <mergeCell ref="A2:A3"/>
    <mergeCell ref="B2:B3"/>
    <mergeCell ref="C2:C3"/>
    <mergeCell ref="D2:D3"/>
    <mergeCell ref="E2:E3"/>
    <mergeCell ref="F2:H2"/>
    <mergeCell ref="I2:I3"/>
    <mergeCell ref="J2:L3"/>
  </mergeCells>
  <printOptions horizontalCentered="1"/>
  <pageMargins left="0.31496062992125984" right="0.11811023622047245" top="0.74803149606299213" bottom="0.35433070866141736" header="0" footer="0"/>
  <pageSetup paperSize="9" scale="75" orientation="landscape" r:id="rId1"/>
  <headerFooter>
    <oddHeader>&amp;Rหน้าที่ &amp;P จาก 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FF00"/>
  </sheetPr>
  <dimension ref="A1:U158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35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ht="63" x14ac:dyDescent="0.35">
      <c r="A4" s="66">
        <v>22027</v>
      </c>
      <c r="B4" s="5">
        <v>750</v>
      </c>
      <c r="C4" s="5" t="s">
        <v>38</v>
      </c>
      <c r="D4" s="35" t="s">
        <v>39</v>
      </c>
      <c r="E4" s="7" t="s">
        <v>41</v>
      </c>
      <c r="F4" s="36">
        <v>13300</v>
      </c>
      <c r="G4" s="37">
        <v>124.3</v>
      </c>
      <c r="H4" s="36">
        <f t="shared" ref="H4" si="0">F4-G4</f>
        <v>13175.7</v>
      </c>
      <c r="I4" s="46">
        <v>10083764</v>
      </c>
      <c r="J4" s="5">
        <v>113</v>
      </c>
      <c r="K4" s="5" t="s">
        <v>40</v>
      </c>
      <c r="L4" s="5">
        <v>30</v>
      </c>
      <c r="M4" s="38"/>
    </row>
    <row r="5" spans="1:13" s="11" customFormat="1" x14ac:dyDescent="0.2">
      <c r="A5" s="66"/>
      <c r="B5" s="5"/>
      <c r="C5" s="5"/>
      <c r="D5" s="6"/>
      <c r="E5" s="7"/>
      <c r="F5" s="36"/>
      <c r="G5" s="37"/>
      <c r="H5" s="2">
        <f t="shared" ref="H5:H6" si="1">F5-G5</f>
        <v>0</v>
      </c>
      <c r="I5" s="46"/>
      <c r="J5" s="5"/>
      <c r="K5" s="5"/>
      <c r="L5" s="5"/>
      <c r="M5" s="5"/>
    </row>
    <row r="6" spans="1:13" s="11" customFormat="1" x14ac:dyDescent="0.2">
      <c r="A6" s="66"/>
      <c r="B6" s="5"/>
      <c r="C6" s="5"/>
      <c r="D6" s="6"/>
      <c r="E6" s="7"/>
      <c r="F6" s="36"/>
      <c r="G6" s="37"/>
      <c r="H6" s="2">
        <f t="shared" si="1"/>
        <v>0</v>
      </c>
      <c r="I6" s="46"/>
      <c r="J6" s="5"/>
      <c r="K6" s="5"/>
      <c r="L6" s="5"/>
      <c r="M6" s="12"/>
    </row>
    <row r="7" spans="1:13" s="11" customFormat="1" x14ac:dyDescent="0.2">
      <c r="A7" s="66"/>
      <c r="B7" s="5"/>
      <c r="C7" s="5"/>
      <c r="D7" s="6"/>
      <c r="E7" s="7"/>
      <c r="F7" s="36"/>
      <c r="G7" s="37"/>
      <c r="H7" s="2">
        <f t="shared" ref="H7:H70" si="2">F7-G7</f>
        <v>0</v>
      </c>
      <c r="I7" s="46"/>
      <c r="J7" s="5"/>
      <c r="K7" s="5"/>
      <c r="L7" s="5"/>
      <c r="M7" s="45"/>
    </row>
    <row r="8" spans="1:13" s="11" customFormat="1" x14ac:dyDescent="0.2">
      <c r="A8" s="66"/>
      <c r="B8" s="5"/>
      <c r="C8" s="5"/>
      <c r="D8" s="6"/>
      <c r="E8" s="6"/>
      <c r="F8" s="36"/>
      <c r="G8" s="37"/>
      <c r="H8" s="2">
        <f t="shared" si="2"/>
        <v>0</v>
      </c>
      <c r="I8" s="46"/>
      <c r="J8" s="5"/>
      <c r="K8" s="5"/>
      <c r="L8" s="5"/>
      <c r="M8" s="5"/>
    </row>
    <row r="9" spans="1:13" s="11" customFormat="1" x14ac:dyDescent="0.2">
      <c r="A9" s="66"/>
      <c r="B9" s="5"/>
      <c r="C9" s="5"/>
      <c r="D9" s="6"/>
      <c r="E9" s="7"/>
      <c r="F9" s="36"/>
      <c r="G9" s="37"/>
      <c r="H9" s="2">
        <f t="shared" si="2"/>
        <v>0</v>
      </c>
      <c r="I9" s="46"/>
      <c r="J9" s="5"/>
      <c r="K9" s="5"/>
      <c r="L9" s="5"/>
      <c r="M9" s="5"/>
    </row>
    <row r="10" spans="1:13" s="11" customFormat="1" x14ac:dyDescent="0.2">
      <c r="A10" s="66"/>
      <c r="B10" s="5"/>
      <c r="C10" s="5"/>
      <c r="D10" s="6"/>
      <c r="E10" s="7"/>
      <c r="F10" s="36"/>
      <c r="G10" s="37"/>
      <c r="H10" s="2">
        <f t="shared" si="2"/>
        <v>0</v>
      </c>
      <c r="I10" s="46"/>
      <c r="J10" s="5"/>
      <c r="K10" s="5"/>
      <c r="L10" s="5"/>
      <c r="M10" s="5"/>
    </row>
    <row r="11" spans="1:13" s="11" customFormat="1" x14ac:dyDescent="0.2">
      <c r="A11" s="66"/>
      <c r="B11" s="5"/>
      <c r="C11" s="5"/>
      <c r="D11" s="6"/>
      <c r="E11" s="7"/>
      <c r="F11" s="36"/>
      <c r="G11" s="37"/>
      <c r="H11" s="2">
        <f t="shared" si="2"/>
        <v>0</v>
      </c>
      <c r="I11" s="46"/>
      <c r="J11" s="5"/>
      <c r="K11" s="5"/>
      <c r="L11" s="5"/>
      <c r="M11" s="5"/>
    </row>
    <row r="12" spans="1:13" s="11" customFormat="1" x14ac:dyDescent="0.2">
      <c r="A12" s="66"/>
      <c r="B12" s="5"/>
      <c r="C12" s="5"/>
      <c r="D12" s="6"/>
      <c r="E12" s="7"/>
      <c r="F12" s="36"/>
      <c r="G12" s="37"/>
      <c r="H12" s="2">
        <f t="shared" si="2"/>
        <v>0</v>
      </c>
      <c r="I12" s="46"/>
      <c r="J12" s="5"/>
      <c r="K12" s="5"/>
      <c r="L12" s="5"/>
      <c r="M12" s="5"/>
    </row>
    <row r="13" spans="1:13" s="69" customFormat="1" x14ac:dyDescent="0.2">
      <c r="A13" s="67"/>
      <c r="B13" s="46"/>
      <c r="C13" s="46"/>
      <c r="D13" s="6"/>
      <c r="E13" s="7"/>
      <c r="F13" s="36"/>
      <c r="G13" s="37"/>
      <c r="H13" s="2">
        <f t="shared" si="2"/>
        <v>0</v>
      </c>
      <c r="I13" s="46"/>
      <c r="J13" s="5"/>
      <c r="K13" s="5"/>
      <c r="L13" s="5"/>
      <c r="M13" s="47"/>
    </row>
    <row r="14" spans="1:13" s="11" customFormat="1" x14ac:dyDescent="0.2">
      <c r="A14" s="67"/>
      <c r="B14" s="5"/>
      <c r="C14" s="5"/>
      <c r="D14" s="6"/>
      <c r="E14" s="7"/>
      <c r="F14" s="36"/>
      <c r="G14" s="37"/>
      <c r="H14" s="2">
        <f t="shared" si="2"/>
        <v>0</v>
      </c>
      <c r="I14" s="46"/>
      <c r="J14" s="5"/>
      <c r="K14" s="5"/>
      <c r="L14" s="5"/>
      <c r="M14" s="47"/>
    </row>
    <row r="15" spans="1:13" s="11" customFormat="1" x14ac:dyDescent="0.2">
      <c r="A15" s="67"/>
      <c r="B15" s="5"/>
      <c r="C15" s="5"/>
      <c r="D15" s="6"/>
      <c r="E15" s="7"/>
      <c r="F15" s="36"/>
      <c r="G15" s="37"/>
      <c r="H15" s="2">
        <f t="shared" si="2"/>
        <v>0</v>
      </c>
      <c r="I15" s="46"/>
      <c r="J15" s="5"/>
      <c r="K15" s="5"/>
      <c r="L15" s="5"/>
      <c r="M15" s="5"/>
    </row>
    <row r="16" spans="1:13" s="11" customFormat="1" x14ac:dyDescent="0.2">
      <c r="A16" s="67"/>
      <c r="B16" s="5"/>
      <c r="C16" s="5"/>
      <c r="D16" s="6"/>
      <c r="E16" s="7"/>
      <c r="F16" s="36"/>
      <c r="G16" s="37"/>
      <c r="H16" s="2">
        <f t="shared" si="2"/>
        <v>0</v>
      </c>
      <c r="I16" s="46"/>
      <c r="J16" s="5"/>
      <c r="K16" s="5"/>
      <c r="L16" s="5"/>
      <c r="M16" s="12"/>
    </row>
    <row r="17" spans="1:13" s="11" customFormat="1" x14ac:dyDescent="0.2">
      <c r="A17" s="67"/>
      <c r="B17" s="5"/>
      <c r="C17" s="5"/>
      <c r="D17" s="6"/>
      <c r="E17" s="7"/>
      <c r="F17" s="36"/>
      <c r="G17" s="37"/>
      <c r="H17" s="2">
        <f t="shared" si="2"/>
        <v>0</v>
      </c>
      <c r="I17" s="46"/>
      <c r="J17" s="5"/>
      <c r="K17" s="5"/>
      <c r="L17" s="5"/>
      <c r="M17" s="45"/>
    </row>
    <row r="18" spans="1:13" s="11" customFormat="1" x14ac:dyDescent="0.2">
      <c r="A18" s="67"/>
      <c r="B18" s="5"/>
      <c r="C18" s="5"/>
      <c r="D18" s="6"/>
      <c r="E18" s="7"/>
      <c r="F18" s="36"/>
      <c r="G18" s="37"/>
      <c r="H18" s="2">
        <f t="shared" si="2"/>
        <v>0</v>
      </c>
      <c r="I18" s="46"/>
      <c r="J18" s="5"/>
      <c r="K18" s="5"/>
      <c r="L18" s="5"/>
      <c r="M18" s="5"/>
    </row>
    <row r="19" spans="1:13" s="11" customFormat="1" x14ac:dyDescent="0.2">
      <c r="A19" s="67"/>
      <c r="B19" s="5"/>
      <c r="C19" s="5"/>
      <c r="D19" s="6"/>
      <c r="E19" s="7"/>
      <c r="F19" s="36"/>
      <c r="G19" s="37"/>
      <c r="H19" s="2">
        <f t="shared" si="2"/>
        <v>0</v>
      </c>
      <c r="I19" s="46"/>
      <c r="J19" s="5"/>
      <c r="K19" s="5"/>
      <c r="L19" s="5"/>
      <c r="M19" s="5"/>
    </row>
    <row r="20" spans="1:13" s="11" customFormat="1" x14ac:dyDescent="0.2">
      <c r="A20" s="67"/>
      <c r="B20" s="5"/>
      <c r="C20" s="5"/>
      <c r="D20" s="6"/>
      <c r="E20" s="7"/>
      <c r="F20" s="36"/>
      <c r="G20" s="37"/>
      <c r="H20" s="2">
        <f t="shared" si="2"/>
        <v>0</v>
      </c>
      <c r="I20" s="46"/>
      <c r="J20" s="5"/>
      <c r="K20" s="5"/>
      <c r="L20" s="5"/>
    </row>
    <row r="21" spans="1:13" s="11" customFormat="1" x14ac:dyDescent="0.2">
      <c r="A21" s="67"/>
      <c r="B21" s="5"/>
      <c r="C21" s="5"/>
      <c r="D21" s="6"/>
      <c r="E21" s="7"/>
      <c r="F21" s="36"/>
      <c r="G21" s="37"/>
      <c r="H21" s="2">
        <f t="shared" si="2"/>
        <v>0</v>
      </c>
      <c r="I21" s="46"/>
      <c r="J21" s="5"/>
      <c r="K21" s="5"/>
      <c r="L21" s="5"/>
    </row>
    <row r="22" spans="1:13" s="11" customFormat="1" x14ac:dyDescent="0.2">
      <c r="A22" s="67"/>
      <c r="B22" s="5"/>
      <c r="C22" s="5"/>
      <c r="D22" s="6"/>
      <c r="E22" s="7"/>
      <c r="F22" s="36"/>
      <c r="G22" s="37"/>
      <c r="H22" s="2">
        <f t="shared" si="2"/>
        <v>0</v>
      </c>
      <c r="I22" s="46"/>
      <c r="J22" s="5"/>
      <c r="K22" s="5"/>
      <c r="L22" s="5"/>
    </row>
    <row r="23" spans="1:13" s="11" customFormat="1" x14ac:dyDescent="0.2">
      <c r="A23" s="67"/>
      <c r="B23" s="5"/>
      <c r="C23" s="5"/>
      <c r="D23" s="6"/>
      <c r="E23" s="7"/>
      <c r="F23" s="36"/>
      <c r="G23" s="37"/>
      <c r="H23" s="2">
        <f t="shared" si="2"/>
        <v>0</v>
      </c>
      <c r="I23" s="46"/>
      <c r="J23" s="5"/>
      <c r="K23" s="5"/>
      <c r="L23" s="5"/>
    </row>
    <row r="24" spans="1:13" s="11" customFormat="1" x14ac:dyDescent="0.2">
      <c r="A24" s="67"/>
      <c r="B24" s="5"/>
      <c r="C24" s="5"/>
      <c r="D24" s="6"/>
      <c r="E24" s="7"/>
      <c r="F24" s="36"/>
      <c r="G24" s="37"/>
      <c r="H24" s="2">
        <f t="shared" si="2"/>
        <v>0</v>
      </c>
      <c r="I24" s="46"/>
      <c r="J24" s="5"/>
      <c r="K24" s="5"/>
      <c r="L24" s="5"/>
    </row>
    <row r="25" spans="1:13" s="11" customFormat="1" x14ac:dyDescent="0.2">
      <c r="A25" s="67"/>
      <c r="B25" s="5"/>
      <c r="C25" s="5"/>
      <c r="D25" s="6"/>
      <c r="E25" s="6"/>
      <c r="F25" s="36"/>
      <c r="G25" s="37"/>
      <c r="H25" s="2">
        <f t="shared" si="2"/>
        <v>0</v>
      </c>
      <c r="I25" s="46"/>
      <c r="J25" s="5"/>
      <c r="K25" s="5"/>
      <c r="L25" s="5"/>
    </row>
    <row r="26" spans="1:13" s="11" customFormat="1" x14ac:dyDescent="0.2">
      <c r="A26" s="67"/>
      <c r="B26" s="5"/>
      <c r="C26" s="5"/>
      <c r="D26" s="6"/>
      <c r="E26" s="6"/>
      <c r="F26" s="36"/>
      <c r="G26" s="37"/>
      <c r="H26" s="2">
        <f t="shared" si="2"/>
        <v>0</v>
      </c>
      <c r="I26" s="46"/>
      <c r="J26" s="5"/>
      <c r="K26" s="5"/>
      <c r="L26" s="5"/>
    </row>
    <row r="27" spans="1:13" s="11" customFormat="1" x14ac:dyDescent="0.2">
      <c r="A27" s="67"/>
      <c r="B27" s="5"/>
      <c r="C27" s="5"/>
      <c r="D27" s="6"/>
      <c r="E27" s="7"/>
      <c r="F27" s="36"/>
      <c r="G27" s="37"/>
      <c r="H27" s="2">
        <f t="shared" si="2"/>
        <v>0</v>
      </c>
      <c r="I27" s="46"/>
      <c r="J27" s="5"/>
      <c r="K27" s="5"/>
      <c r="L27" s="5"/>
    </row>
    <row r="28" spans="1:13" s="11" customFormat="1" x14ac:dyDescent="0.2">
      <c r="A28" s="67"/>
      <c r="B28" s="5"/>
      <c r="C28" s="5"/>
      <c r="D28" s="6"/>
      <c r="E28" s="7"/>
      <c r="F28" s="36"/>
      <c r="G28" s="37"/>
      <c r="H28" s="2">
        <f t="shared" si="2"/>
        <v>0</v>
      </c>
      <c r="I28" s="46"/>
      <c r="J28" s="5"/>
      <c r="K28" s="5"/>
      <c r="L28" s="5"/>
    </row>
    <row r="29" spans="1:13" s="11" customFormat="1" x14ac:dyDescent="0.2">
      <c r="A29" s="67"/>
      <c r="B29" s="5"/>
      <c r="C29" s="5"/>
      <c r="D29" s="6"/>
      <c r="E29" s="7"/>
      <c r="F29" s="36"/>
      <c r="G29" s="37"/>
      <c r="H29" s="2">
        <f t="shared" si="2"/>
        <v>0</v>
      </c>
      <c r="I29" s="46"/>
      <c r="J29" s="5"/>
      <c r="K29" s="5"/>
      <c r="L29" s="5"/>
    </row>
    <row r="30" spans="1:13" s="11" customFormat="1" x14ac:dyDescent="0.2">
      <c r="A30" s="67"/>
      <c r="B30" s="5"/>
      <c r="C30" s="5"/>
      <c r="D30" s="6"/>
      <c r="E30" s="7"/>
      <c r="F30" s="36"/>
      <c r="G30" s="37"/>
      <c r="H30" s="2">
        <f t="shared" si="2"/>
        <v>0</v>
      </c>
      <c r="I30" s="46"/>
      <c r="J30" s="5"/>
      <c r="K30" s="5"/>
      <c r="L30" s="5"/>
    </row>
    <row r="31" spans="1:13" s="11" customFormat="1" x14ac:dyDescent="0.2">
      <c r="A31" s="67"/>
      <c r="B31" s="5"/>
      <c r="C31" s="5"/>
      <c r="D31" s="6"/>
      <c r="E31" s="7"/>
      <c r="F31" s="36"/>
      <c r="G31" s="37"/>
      <c r="H31" s="2">
        <f t="shared" si="2"/>
        <v>0</v>
      </c>
      <c r="I31" s="46"/>
      <c r="J31" s="5"/>
      <c r="K31" s="5"/>
      <c r="L31" s="5"/>
    </row>
    <row r="32" spans="1:13" s="11" customFormat="1" x14ac:dyDescent="0.2">
      <c r="A32" s="67"/>
      <c r="B32" s="5"/>
      <c r="C32" s="5"/>
      <c r="D32" s="6"/>
      <c r="E32" s="6"/>
      <c r="F32" s="36"/>
      <c r="G32" s="37"/>
      <c r="H32" s="2">
        <f t="shared" si="2"/>
        <v>0</v>
      </c>
      <c r="I32" s="46"/>
      <c r="J32" s="5"/>
      <c r="K32" s="5"/>
      <c r="L32" s="5"/>
    </row>
    <row r="33" spans="1:13" s="11" customFormat="1" x14ac:dyDescent="0.2">
      <c r="A33" s="67"/>
      <c r="B33" s="5"/>
      <c r="C33" s="5"/>
      <c r="D33" s="6"/>
      <c r="E33" s="7"/>
      <c r="F33" s="36"/>
      <c r="G33" s="37"/>
      <c r="H33" s="2">
        <f t="shared" si="2"/>
        <v>0</v>
      </c>
      <c r="I33" s="46"/>
      <c r="J33" s="5"/>
      <c r="K33" s="5"/>
      <c r="L33" s="5"/>
    </row>
    <row r="34" spans="1:13" s="11" customFormat="1" x14ac:dyDescent="0.2">
      <c r="A34" s="67"/>
      <c r="B34" s="5"/>
      <c r="C34" s="5"/>
      <c r="D34" s="6"/>
      <c r="E34" s="6"/>
      <c r="F34" s="36"/>
      <c r="G34" s="37"/>
      <c r="H34" s="2">
        <f t="shared" si="2"/>
        <v>0</v>
      </c>
      <c r="I34" s="46"/>
      <c r="J34" s="5"/>
      <c r="K34" s="5"/>
      <c r="L34" s="5"/>
    </row>
    <row r="35" spans="1:13" s="11" customFormat="1" x14ac:dyDescent="0.2">
      <c r="A35" s="66"/>
      <c r="B35" s="5"/>
      <c r="C35" s="5"/>
      <c r="D35" s="6"/>
      <c r="E35" s="6"/>
      <c r="F35" s="36"/>
      <c r="G35" s="37"/>
      <c r="H35" s="2">
        <f t="shared" si="2"/>
        <v>0</v>
      </c>
      <c r="I35" s="46"/>
      <c r="J35" s="5"/>
      <c r="K35" s="5"/>
      <c r="L35" s="5"/>
    </row>
    <row r="36" spans="1:13" s="11" customFormat="1" x14ac:dyDescent="0.2">
      <c r="A36" s="66"/>
      <c r="B36" s="5"/>
      <c r="C36" s="5"/>
      <c r="D36" s="6"/>
      <c r="E36" s="7"/>
      <c r="F36" s="36"/>
      <c r="G36" s="37"/>
      <c r="H36" s="2">
        <f t="shared" si="2"/>
        <v>0</v>
      </c>
      <c r="I36" s="46"/>
      <c r="J36" s="5"/>
      <c r="K36" s="5"/>
      <c r="L36" s="5"/>
    </row>
    <row r="37" spans="1:13" s="11" customFormat="1" x14ac:dyDescent="0.2">
      <c r="A37" s="66"/>
      <c r="B37" s="5"/>
      <c r="C37" s="5"/>
      <c r="D37" s="6"/>
      <c r="E37" s="6"/>
      <c r="F37" s="36"/>
      <c r="G37" s="37"/>
      <c r="H37" s="2">
        <f t="shared" si="2"/>
        <v>0</v>
      </c>
      <c r="I37" s="46"/>
      <c r="J37" s="5"/>
      <c r="K37" s="5"/>
      <c r="L37" s="5"/>
    </row>
    <row r="38" spans="1:13" s="11" customFormat="1" x14ac:dyDescent="0.2">
      <c r="A38" s="66"/>
      <c r="B38" s="5"/>
      <c r="C38" s="5"/>
      <c r="D38" s="6"/>
      <c r="E38" s="6"/>
      <c r="F38" s="36"/>
      <c r="G38" s="37"/>
      <c r="H38" s="2">
        <f t="shared" si="2"/>
        <v>0</v>
      </c>
      <c r="I38" s="46"/>
      <c r="J38" s="5"/>
      <c r="K38" s="5"/>
      <c r="L38" s="5"/>
    </row>
    <row r="39" spans="1:13" s="11" customFormat="1" x14ac:dyDescent="0.2">
      <c r="A39" s="66"/>
      <c r="B39" s="5"/>
      <c r="C39" s="5"/>
      <c r="D39" s="6"/>
      <c r="E39" s="7"/>
      <c r="F39" s="36"/>
      <c r="G39" s="37"/>
      <c r="H39" s="2">
        <f t="shared" si="2"/>
        <v>0</v>
      </c>
      <c r="I39" s="46"/>
      <c r="J39" s="5"/>
      <c r="K39" s="5"/>
      <c r="L39" s="5"/>
    </row>
    <row r="40" spans="1:13" s="11" customFormat="1" x14ac:dyDescent="0.2">
      <c r="A40" s="66"/>
      <c r="B40" s="5"/>
      <c r="C40" s="5"/>
      <c r="D40" s="35"/>
      <c r="E40" s="6"/>
      <c r="F40" s="36"/>
      <c r="G40" s="37"/>
      <c r="H40" s="2">
        <f t="shared" si="2"/>
        <v>0</v>
      </c>
      <c r="I40" s="46"/>
      <c r="J40" s="5"/>
      <c r="K40" s="5"/>
      <c r="L40" s="5"/>
    </row>
    <row r="41" spans="1:13" s="11" customFormat="1" x14ac:dyDescent="0.2">
      <c r="A41" s="66"/>
      <c r="B41" s="5"/>
      <c r="C41" s="5"/>
      <c r="D41" s="35"/>
      <c r="E41" s="7"/>
      <c r="F41" s="36"/>
      <c r="G41" s="37"/>
      <c r="H41" s="2">
        <f t="shared" si="2"/>
        <v>0</v>
      </c>
      <c r="I41" s="46"/>
      <c r="J41" s="5"/>
      <c r="K41" s="5"/>
      <c r="L41" s="5"/>
    </row>
    <row r="42" spans="1:13" s="11" customFormat="1" x14ac:dyDescent="0.2">
      <c r="A42" s="66"/>
      <c r="B42" s="5"/>
      <c r="C42" s="5"/>
      <c r="D42" s="35"/>
      <c r="E42" s="7"/>
      <c r="F42" s="36"/>
      <c r="G42" s="37"/>
      <c r="H42" s="2">
        <f t="shared" si="2"/>
        <v>0</v>
      </c>
      <c r="I42" s="46"/>
      <c r="J42" s="5"/>
      <c r="K42" s="5"/>
      <c r="L42" s="5"/>
    </row>
    <row r="43" spans="1:13" s="11" customFormat="1" x14ac:dyDescent="0.2">
      <c r="A43" s="66"/>
      <c r="B43" s="5"/>
      <c r="C43" s="5"/>
      <c r="D43" s="35"/>
      <c r="E43" s="7"/>
      <c r="F43" s="36"/>
      <c r="G43" s="37"/>
      <c r="H43" s="2">
        <f t="shared" si="2"/>
        <v>0</v>
      </c>
      <c r="I43" s="46"/>
      <c r="J43" s="5"/>
      <c r="K43" s="5"/>
      <c r="L43" s="5"/>
    </row>
    <row r="44" spans="1:13" s="11" customFormat="1" x14ac:dyDescent="0.2">
      <c r="A44" s="66"/>
      <c r="B44" s="5"/>
      <c r="C44" s="5"/>
      <c r="D44" s="35"/>
      <c r="E44" s="47"/>
      <c r="F44" s="48"/>
      <c r="G44" s="37"/>
      <c r="H44" s="2">
        <f t="shared" si="2"/>
        <v>0</v>
      </c>
      <c r="I44" s="46"/>
      <c r="J44" s="46"/>
      <c r="K44" s="46"/>
      <c r="L44" s="46"/>
    </row>
    <row r="45" spans="1:13" s="11" customFormat="1" x14ac:dyDescent="0.2">
      <c r="A45" s="66"/>
      <c r="B45" s="5"/>
      <c r="C45" s="5"/>
      <c r="D45" s="6"/>
      <c r="E45" s="47"/>
      <c r="F45" s="48"/>
      <c r="G45" s="37"/>
      <c r="H45" s="2">
        <f t="shared" si="2"/>
        <v>0</v>
      </c>
      <c r="I45" s="46"/>
      <c r="J45" s="46"/>
      <c r="K45" s="46"/>
      <c r="L45" s="46"/>
    </row>
    <row r="46" spans="1:13" s="11" customFormat="1" x14ac:dyDescent="0.2">
      <c r="A46" s="66"/>
      <c r="B46" s="5"/>
      <c r="C46" s="5"/>
      <c r="D46" s="6"/>
      <c r="E46" s="6"/>
      <c r="F46" s="36"/>
      <c r="G46" s="37"/>
      <c r="H46" s="2">
        <f t="shared" si="2"/>
        <v>0</v>
      </c>
      <c r="I46" s="46"/>
      <c r="J46" s="5"/>
      <c r="K46" s="5"/>
      <c r="L46" s="5"/>
    </row>
    <row r="47" spans="1:13" s="11" customFormat="1" x14ac:dyDescent="0.35">
      <c r="A47" s="66"/>
      <c r="B47" s="5"/>
      <c r="C47" s="5"/>
      <c r="D47" s="6"/>
      <c r="E47" s="6"/>
      <c r="F47" s="36"/>
      <c r="G47" s="37"/>
      <c r="H47" s="2">
        <f t="shared" si="2"/>
        <v>0</v>
      </c>
      <c r="I47" s="46"/>
      <c r="J47" s="5"/>
      <c r="K47" s="5"/>
      <c r="L47" s="5"/>
      <c r="M47" s="43"/>
    </row>
    <row r="48" spans="1:13" s="11" customFormat="1" x14ac:dyDescent="0.2">
      <c r="A48" s="66"/>
      <c r="B48" s="5"/>
      <c r="C48" s="5"/>
      <c r="D48" s="6"/>
      <c r="E48" s="6"/>
      <c r="F48" s="36"/>
      <c r="G48" s="37"/>
      <c r="H48" s="2">
        <f t="shared" si="2"/>
        <v>0</v>
      </c>
      <c r="I48" s="46"/>
      <c r="J48" s="5"/>
      <c r="K48" s="5"/>
      <c r="L48" s="5"/>
      <c r="M48" s="54"/>
    </row>
    <row r="49" spans="1:13" s="11" customFormat="1" x14ac:dyDescent="0.2">
      <c r="A49" s="66"/>
      <c r="B49" s="5"/>
      <c r="C49" s="5"/>
      <c r="D49" s="6"/>
      <c r="E49" s="6"/>
      <c r="F49" s="36"/>
      <c r="G49" s="37"/>
      <c r="H49" s="2">
        <f t="shared" si="2"/>
        <v>0</v>
      </c>
      <c r="I49" s="46"/>
      <c r="J49" s="5"/>
      <c r="K49" s="5"/>
      <c r="L49" s="5"/>
    </row>
    <row r="50" spans="1:13" s="11" customFormat="1" x14ac:dyDescent="0.2">
      <c r="A50" s="66"/>
      <c r="B50" s="5"/>
      <c r="C50" s="5"/>
      <c r="D50" s="6"/>
      <c r="E50" s="6"/>
      <c r="F50" s="36"/>
      <c r="G50" s="37"/>
      <c r="H50" s="2">
        <f t="shared" si="2"/>
        <v>0</v>
      </c>
      <c r="I50" s="46"/>
      <c r="J50" s="5"/>
      <c r="K50" s="5"/>
      <c r="L50" s="5"/>
    </row>
    <row r="51" spans="1:13" s="11" customFormat="1" x14ac:dyDescent="0.2">
      <c r="A51" s="66"/>
      <c r="B51" s="5"/>
      <c r="C51" s="5"/>
      <c r="D51" s="50"/>
      <c r="F51" s="8"/>
      <c r="G51" s="9"/>
      <c r="H51" s="2">
        <f t="shared" si="2"/>
        <v>0</v>
      </c>
      <c r="I51" s="46"/>
      <c r="J51" s="5"/>
      <c r="K51" s="5"/>
      <c r="L51" s="5"/>
    </row>
    <row r="52" spans="1:13" s="11" customFormat="1" x14ac:dyDescent="0.2">
      <c r="A52" s="66"/>
      <c r="B52" s="5"/>
      <c r="C52" s="5"/>
      <c r="D52" s="50"/>
      <c r="E52" s="50"/>
      <c r="F52" s="8"/>
      <c r="G52" s="9"/>
      <c r="H52" s="2">
        <f t="shared" si="2"/>
        <v>0</v>
      </c>
      <c r="I52" s="46"/>
      <c r="J52" s="5"/>
      <c r="K52" s="5"/>
      <c r="L52" s="5"/>
    </row>
    <row r="53" spans="1:13" s="11" customFormat="1" x14ac:dyDescent="0.2">
      <c r="A53" s="66"/>
      <c r="B53" s="5"/>
      <c r="C53" s="5"/>
      <c r="D53" s="6"/>
      <c r="E53" s="50"/>
      <c r="F53" s="8"/>
      <c r="G53" s="9"/>
      <c r="H53" s="2">
        <f t="shared" si="2"/>
        <v>0</v>
      </c>
      <c r="I53" s="46"/>
      <c r="J53" s="5"/>
      <c r="K53" s="5"/>
      <c r="L53" s="5"/>
    </row>
    <row r="54" spans="1:13" s="11" customFormat="1" x14ac:dyDescent="0.2">
      <c r="A54" s="66"/>
      <c r="B54" s="5"/>
      <c r="C54" s="5"/>
      <c r="D54" s="50"/>
      <c r="E54" s="50"/>
      <c r="F54" s="8"/>
      <c r="G54" s="9"/>
      <c r="H54" s="2">
        <f t="shared" si="2"/>
        <v>0</v>
      </c>
      <c r="I54" s="46"/>
      <c r="J54" s="5"/>
      <c r="K54" s="5"/>
      <c r="L54" s="5"/>
    </row>
    <row r="55" spans="1:13" s="11" customFormat="1" x14ac:dyDescent="0.2">
      <c r="A55" s="66"/>
      <c r="B55" s="5"/>
      <c r="C55" s="5"/>
      <c r="D55" s="50"/>
      <c r="E55" s="50"/>
      <c r="F55" s="8"/>
      <c r="G55" s="9"/>
      <c r="H55" s="2">
        <f t="shared" si="2"/>
        <v>0</v>
      </c>
      <c r="I55" s="46"/>
      <c r="J55" s="5"/>
      <c r="K55" s="5"/>
      <c r="L55" s="5"/>
    </row>
    <row r="56" spans="1:13" s="11" customFormat="1" x14ac:dyDescent="0.35">
      <c r="A56" s="66"/>
      <c r="B56" s="5"/>
      <c r="C56" s="5"/>
      <c r="D56" s="50"/>
      <c r="E56" s="50"/>
      <c r="F56" s="8"/>
      <c r="G56" s="9"/>
      <c r="H56" s="2">
        <f t="shared" si="2"/>
        <v>0</v>
      </c>
      <c r="I56" s="46"/>
      <c r="J56" s="5"/>
      <c r="K56" s="5"/>
      <c r="L56" s="5"/>
      <c r="M56" s="43"/>
    </row>
    <row r="57" spans="1:13" s="11" customFormat="1" x14ac:dyDescent="0.2">
      <c r="A57" s="66"/>
      <c r="B57" s="5"/>
      <c r="C57" s="5"/>
      <c r="D57" s="50"/>
      <c r="F57" s="8"/>
      <c r="G57" s="9"/>
      <c r="H57" s="2">
        <f t="shared" si="2"/>
        <v>0</v>
      </c>
      <c r="I57" s="46"/>
      <c r="J57" s="5"/>
      <c r="K57" s="5"/>
      <c r="L57" s="5"/>
      <c r="M57" s="54"/>
    </row>
    <row r="58" spans="1:13" s="11" customFormat="1" x14ac:dyDescent="0.35">
      <c r="A58" s="66"/>
      <c r="B58" s="5"/>
      <c r="C58" s="5"/>
      <c r="D58" s="50"/>
      <c r="E58" s="50"/>
      <c r="F58" s="8"/>
      <c r="G58" s="9"/>
      <c r="H58" s="2">
        <f t="shared" si="2"/>
        <v>0</v>
      </c>
      <c r="I58" s="46"/>
      <c r="J58" s="5"/>
      <c r="K58" s="5"/>
      <c r="L58" s="5"/>
      <c r="M58" s="43"/>
    </row>
    <row r="59" spans="1:13" s="11" customFormat="1" x14ac:dyDescent="0.2">
      <c r="A59" s="66"/>
      <c r="B59" s="5"/>
      <c r="C59" s="5"/>
      <c r="D59" s="50"/>
      <c r="E59" s="50"/>
      <c r="F59" s="8"/>
      <c r="G59" s="9"/>
      <c r="H59" s="2">
        <f t="shared" si="2"/>
        <v>0</v>
      </c>
      <c r="I59" s="46"/>
      <c r="J59" s="5"/>
      <c r="K59" s="5"/>
      <c r="L59" s="5"/>
      <c r="M59" s="54"/>
    </row>
    <row r="60" spans="1:13" s="11" customFormat="1" x14ac:dyDescent="0.2">
      <c r="A60" s="66"/>
      <c r="B60" s="5"/>
      <c r="C60" s="5"/>
      <c r="D60" s="50"/>
      <c r="E60" s="50"/>
      <c r="F60" s="8"/>
      <c r="G60" s="9"/>
      <c r="H60" s="2">
        <f t="shared" si="2"/>
        <v>0</v>
      </c>
      <c r="I60" s="46"/>
      <c r="J60" s="5"/>
      <c r="K60" s="5"/>
      <c r="L60" s="5"/>
    </row>
    <row r="61" spans="1:13" s="11" customFormat="1" x14ac:dyDescent="0.2">
      <c r="A61" s="66"/>
      <c r="B61" s="5"/>
      <c r="C61" s="5"/>
      <c r="D61" s="50"/>
      <c r="E61" s="50"/>
      <c r="F61" s="8"/>
      <c r="G61" s="9"/>
      <c r="H61" s="2">
        <f t="shared" si="2"/>
        <v>0</v>
      </c>
      <c r="I61" s="46"/>
      <c r="J61" s="5"/>
      <c r="K61" s="5"/>
      <c r="L61" s="5"/>
    </row>
    <row r="62" spans="1:13" s="11" customFormat="1" x14ac:dyDescent="0.2">
      <c r="A62" s="66"/>
      <c r="B62" s="5"/>
      <c r="C62" s="5"/>
      <c r="D62" s="50"/>
      <c r="E62" s="50"/>
      <c r="F62" s="8"/>
      <c r="G62" s="9"/>
      <c r="H62" s="2">
        <f t="shared" si="2"/>
        <v>0</v>
      </c>
      <c r="I62" s="46"/>
      <c r="J62" s="5"/>
      <c r="K62" s="5"/>
      <c r="L62" s="5"/>
    </row>
    <row r="63" spans="1:13" s="11" customFormat="1" x14ac:dyDescent="0.2">
      <c r="A63" s="66"/>
      <c r="B63" s="5"/>
      <c r="C63" s="5"/>
      <c r="D63" s="50"/>
      <c r="F63" s="8"/>
      <c r="G63" s="9"/>
      <c r="H63" s="2">
        <f t="shared" si="2"/>
        <v>0</v>
      </c>
      <c r="I63" s="46"/>
      <c r="J63" s="5"/>
      <c r="K63" s="5"/>
      <c r="L63" s="5"/>
    </row>
    <row r="64" spans="1:13" s="11" customFormat="1" x14ac:dyDescent="0.2">
      <c r="A64" s="66"/>
      <c r="B64" s="5"/>
      <c r="C64" s="5"/>
      <c r="D64" s="50"/>
      <c r="E64" s="50"/>
      <c r="F64" s="8"/>
      <c r="G64" s="9"/>
      <c r="H64" s="2">
        <f t="shared" si="2"/>
        <v>0</v>
      </c>
      <c r="I64" s="46"/>
      <c r="J64" s="5"/>
      <c r="K64" s="5"/>
      <c r="L64" s="5"/>
    </row>
    <row r="65" spans="1:13" s="11" customFormat="1" x14ac:dyDescent="0.35">
      <c r="A65" s="66"/>
      <c r="B65" s="5"/>
      <c r="C65" s="5"/>
      <c r="D65" s="50"/>
      <c r="E65" s="50"/>
      <c r="F65" s="8"/>
      <c r="G65" s="9"/>
      <c r="H65" s="2">
        <f t="shared" si="2"/>
        <v>0</v>
      </c>
      <c r="I65" s="46"/>
      <c r="J65" s="5"/>
      <c r="K65" s="5"/>
      <c r="L65" s="5"/>
      <c r="M65" s="43"/>
    </row>
    <row r="66" spans="1:13" s="11" customFormat="1" x14ac:dyDescent="0.2">
      <c r="A66" s="66"/>
      <c r="B66" s="5"/>
      <c r="C66" s="5"/>
      <c r="D66" s="50"/>
      <c r="E66" s="50"/>
      <c r="F66" s="8"/>
      <c r="G66" s="9"/>
      <c r="H66" s="2">
        <f t="shared" si="2"/>
        <v>0</v>
      </c>
      <c r="I66" s="46"/>
      <c r="J66" s="5"/>
      <c r="K66" s="5"/>
      <c r="L66" s="5"/>
      <c r="M66" s="54"/>
    </row>
    <row r="67" spans="1:13" s="11" customFormat="1" x14ac:dyDescent="0.2">
      <c r="A67" s="66"/>
      <c r="B67" s="5"/>
      <c r="C67" s="5"/>
      <c r="D67" s="50"/>
      <c r="F67" s="8"/>
      <c r="G67" s="9"/>
      <c r="H67" s="2">
        <f t="shared" si="2"/>
        <v>0</v>
      </c>
      <c r="I67" s="46"/>
      <c r="J67" s="5"/>
      <c r="K67" s="5"/>
      <c r="L67" s="5"/>
    </row>
    <row r="68" spans="1:13" s="11" customFormat="1" x14ac:dyDescent="0.2">
      <c r="A68" s="66"/>
      <c r="B68" s="5"/>
      <c r="C68" s="5"/>
      <c r="D68" s="50"/>
      <c r="E68" s="50"/>
      <c r="F68" s="8"/>
      <c r="G68" s="9"/>
      <c r="H68" s="2">
        <f t="shared" si="2"/>
        <v>0</v>
      </c>
      <c r="I68" s="46"/>
      <c r="J68" s="5"/>
      <c r="K68" s="5"/>
      <c r="L68" s="5"/>
    </row>
    <row r="69" spans="1:13" s="11" customFormat="1" x14ac:dyDescent="0.2">
      <c r="A69" s="66"/>
      <c r="B69" s="5"/>
      <c r="C69" s="5"/>
      <c r="D69" s="50"/>
      <c r="E69" s="50"/>
      <c r="F69" s="8"/>
      <c r="G69" s="9"/>
      <c r="H69" s="2">
        <f t="shared" si="2"/>
        <v>0</v>
      </c>
      <c r="I69" s="46"/>
      <c r="J69" s="5"/>
      <c r="K69" s="5"/>
      <c r="L69" s="5"/>
    </row>
    <row r="70" spans="1:13" s="11" customFormat="1" x14ac:dyDescent="0.2">
      <c r="A70" s="66"/>
      <c r="B70" s="5"/>
      <c r="C70" s="5"/>
      <c r="D70" s="50"/>
      <c r="E70" s="50"/>
      <c r="F70" s="8"/>
      <c r="G70" s="9"/>
      <c r="H70" s="2">
        <f t="shared" si="2"/>
        <v>0</v>
      </c>
      <c r="I70" s="46"/>
      <c r="J70" s="5"/>
      <c r="K70" s="5"/>
      <c r="L70" s="5"/>
    </row>
    <row r="71" spans="1:13" s="11" customFormat="1" x14ac:dyDescent="0.2">
      <c r="A71" s="66"/>
      <c r="B71" s="5"/>
      <c r="C71" s="5"/>
      <c r="D71" s="50"/>
      <c r="E71" s="50"/>
      <c r="F71" s="8"/>
      <c r="G71" s="9"/>
      <c r="H71" s="2">
        <f t="shared" ref="H71:H98" si="3">F71-G71</f>
        <v>0</v>
      </c>
      <c r="I71" s="46"/>
      <c r="J71" s="5"/>
      <c r="K71" s="5"/>
      <c r="L71" s="5"/>
    </row>
    <row r="72" spans="1:13" s="11" customFormat="1" x14ac:dyDescent="0.2">
      <c r="A72" s="66"/>
      <c r="B72" s="5"/>
      <c r="C72" s="5"/>
      <c r="D72" s="50"/>
      <c r="E72" s="50"/>
      <c r="F72" s="8"/>
      <c r="G72" s="9"/>
      <c r="H72" s="2">
        <f t="shared" si="3"/>
        <v>0</v>
      </c>
      <c r="I72" s="46"/>
      <c r="J72" s="5"/>
      <c r="K72" s="5"/>
      <c r="L72" s="5"/>
    </row>
    <row r="73" spans="1:13" s="11" customFormat="1" x14ac:dyDescent="0.2">
      <c r="A73" s="66"/>
      <c r="B73" s="5"/>
      <c r="C73" s="5"/>
      <c r="D73" s="50"/>
      <c r="E73" s="50"/>
      <c r="F73" s="8"/>
      <c r="G73" s="9"/>
      <c r="H73" s="2">
        <f t="shared" si="3"/>
        <v>0</v>
      </c>
      <c r="I73" s="46"/>
      <c r="J73" s="5"/>
      <c r="K73" s="5"/>
      <c r="L73" s="5"/>
    </row>
    <row r="74" spans="1:13" s="11" customFormat="1" x14ac:dyDescent="0.2">
      <c r="A74" s="66"/>
      <c r="B74" s="5"/>
      <c r="C74" s="5"/>
      <c r="D74" s="51"/>
      <c r="E74" s="51"/>
      <c r="F74" s="8"/>
      <c r="G74" s="9"/>
      <c r="H74" s="2">
        <f t="shared" si="3"/>
        <v>0</v>
      </c>
      <c r="I74" s="46"/>
      <c r="J74" s="5"/>
      <c r="K74" s="5"/>
      <c r="L74" s="5"/>
    </row>
    <row r="75" spans="1:13" s="11" customFormat="1" x14ac:dyDescent="0.2">
      <c r="A75" s="66"/>
      <c r="B75" s="5"/>
      <c r="C75" s="5"/>
      <c r="D75" s="50"/>
      <c r="E75" s="50"/>
      <c r="F75" s="8"/>
      <c r="G75" s="9"/>
      <c r="H75" s="2">
        <f t="shared" si="3"/>
        <v>0</v>
      </c>
      <c r="I75" s="46"/>
      <c r="J75" s="53"/>
      <c r="K75" s="53"/>
      <c r="L75" s="53"/>
    </row>
    <row r="76" spans="1:13" s="11" customFormat="1" x14ac:dyDescent="0.2">
      <c r="A76" s="66"/>
      <c r="B76" s="5"/>
      <c r="C76" s="5"/>
      <c r="D76" s="50"/>
      <c r="E76" s="50"/>
      <c r="F76" s="8"/>
      <c r="G76" s="9"/>
      <c r="H76" s="2">
        <f t="shared" si="3"/>
        <v>0</v>
      </c>
      <c r="I76" s="46"/>
      <c r="J76" s="53"/>
      <c r="K76" s="53"/>
      <c r="L76" s="53"/>
    </row>
    <row r="77" spans="1:13" s="11" customFormat="1" x14ac:dyDescent="0.2">
      <c r="A77" s="66"/>
      <c r="B77" s="5"/>
      <c r="C77" s="5"/>
      <c r="D77" s="50"/>
      <c r="E77" s="50"/>
      <c r="F77" s="8"/>
      <c r="G77" s="9"/>
      <c r="H77" s="2">
        <f t="shared" si="3"/>
        <v>0</v>
      </c>
      <c r="I77" s="46"/>
      <c r="J77" s="5"/>
      <c r="K77" s="5"/>
      <c r="L77" s="5"/>
    </row>
    <row r="78" spans="1:13" s="11" customFormat="1" x14ac:dyDescent="0.2">
      <c r="A78" s="66"/>
      <c r="B78" s="5"/>
      <c r="C78" s="5"/>
      <c r="D78" s="50"/>
      <c r="E78" s="50"/>
      <c r="F78" s="8"/>
      <c r="G78" s="9"/>
      <c r="H78" s="2">
        <f t="shared" si="3"/>
        <v>0</v>
      </c>
      <c r="I78" s="46"/>
      <c r="J78" s="5"/>
      <c r="K78" s="5"/>
      <c r="L78" s="5"/>
    </row>
    <row r="79" spans="1:13" s="11" customFormat="1" x14ac:dyDescent="0.2">
      <c r="A79" s="66"/>
      <c r="B79" s="5"/>
      <c r="C79" s="5"/>
      <c r="D79" s="50"/>
      <c r="E79" s="50"/>
      <c r="F79" s="8"/>
      <c r="G79" s="9"/>
      <c r="H79" s="2">
        <f t="shared" si="3"/>
        <v>0</v>
      </c>
      <c r="I79" s="46"/>
      <c r="J79" s="5"/>
      <c r="K79" s="5"/>
      <c r="L79" s="5"/>
    </row>
    <row r="80" spans="1:13" s="11" customFormat="1" x14ac:dyDescent="0.2">
      <c r="A80" s="66"/>
      <c r="B80" s="5"/>
      <c r="C80" s="5"/>
      <c r="D80" s="50"/>
      <c r="E80" s="50"/>
      <c r="F80" s="8"/>
      <c r="G80" s="9"/>
      <c r="H80" s="2">
        <f t="shared" si="3"/>
        <v>0</v>
      </c>
      <c r="I80" s="46"/>
      <c r="J80" s="5"/>
      <c r="K80" s="5"/>
      <c r="L80" s="5"/>
    </row>
    <row r="81" spans="1:12" s="11" customFormat="1" x14ac:dyDescent="0.2">
      <c r="A81" s="66"/>
      <c r="B81" s="5"/>
      <c r="C81" s="5"/>
      <c r="D81" s="50"/>
      <c r="F81" s="8"/>
      <c r="G81" s="9"/>
      <c r="H81" s="2">
        <f t="shared" si="3"/>
        <v>0</v>
      </c>
      <c r="I81" s="46"/>
      <c r="J81" s="5"/>
      <c r="K81" s="5"/>
      <c r="L81" s="5"/>
    </row>
    <row r="82" spans="1:12" s="11" customFormat="1" x14ac:dyDescent="0.2">
      <c r="A82" s="66"/>
      <c r="B82" s="5"/>
      <c r="C82" s="5"/>
      <c r="D82" s="50"/>
      <c r="F82" s="8"/>
      <c r="G82" s="9"/>
      <c r="H82" s="2">
        <f t="shared" si="3"/>
        <v>0</v>
      </c>
      <c r="I82" s="46"/>
      <c r="J82" s="5"/>
      <c r="K82" s="5"/>
      <c r="L82" s="5"/>
    </row>
    <row r="83" spans="1:12" s="11" customFormat="1" x14ac:dyDescent="0.2">
      <c r="A83" s="66"/>
      <c r="B83" s="5"/>
      <c r="C83" s="5"/>
      <c r="D83" s="50"/>
      <c r="E83" s="50"/>
      <c r="F83" s="8"/>
      <c r="G83" s="9"/>
      <c r="H83" s="2">
        <f t="shared" si="3"/>
        <v>0</v>
      </c>
      <c r="I83" s="46"/>
      <c r="J83" s="5"/>
      <c r="K83" s="5"/>
      <c r="L83" s="5"/>
    </row>
    <row r="84" spans="1:12" s="11" customFormat="1" x14ac:dyDescent="0.2">
      <c r="A84" s="66"/>
      <c r="B84" s="5"/>
      <c r="C84" s="5"/>
      <c r="D84" s="50"/>
      <c r="F84" s="8"/>
      <c r="G84" s="9"/>
      <c r="H84" s="2">
        <f t="shared" si="3"/>
        <v>0</v>
      </c>
      <c r="I84" s="46"/>
      <c r="J84" s="5"/>
      <c r="K84" s="5"/>
      <c r="L84" s="5"/>
    </row>
    <row r="85" spans="1:12" s="11" customFormat="1" x14ac:dyDescent="0.2">
      <c r="A85" s="66"/>
      <c r="B85" s="5"/>
      <c r="C85" s="5"/>
      <c r="D85" s="50"/>
      <c r="E85" s="50"/>
      <c r="F85" s="8"/>
      <c r="G85" s="9"/>
      <c r="H85" s="2">
        <f t="shared" si="3"/>
        <v>0</v>
      </c>
      <c r="I85" s="46"/>
      <c r="J85" s="5"/>
      <c r="K85" s="5"/>
      <c r="L85" s="5"/>
    </row>
    <row r="86" spans="1:12" s="11" customFormat="1" x14ac:dyDescent="0.2">
      <c r="A86" s="66"/>
      <c r="B86" s="5"/>
      <c r="C86" s="5"/>
      <c r="D86" s="50"/>
      <c r="E86" s="50"/>
      <c r="F86" s="8"/>
      <c r="G86" s="9"/>
      <c r="H86" s="2">
        <f t="shared" si="3"/>
        <v>0</v>
      </c>
      <c r="I86" s="46"/>
      <c r="J86" s="5"/>
      <c r="K86" s="5"/>
      <c r="L86" s="5"/>
    </row>
    <row r="87" spans="1:12" s="11" customFormat="1" x14ac:dyDescent="0.2">
      <c r="A87" s="66"/>
      <c r="B87" s="5"/>
      <c r="C87" s="5"/>
      <c r="D87" s="50"/>
      <c r="F87" s="8"/>
      <c r="G87" s="9"/>
      <c r="H87" s="2">
        <f t="shared" si="3"/>
        <v>0</v>
      </c>
      <c r="I87" s="46"/>
      <c r="J87" s="5"/>
      <c r="K87" s="5"/>
      <c r="L87" s="5"/>
    </row>
    <row r="88" spans="1:12" s="11" customFormat="1" x14ac:dyDescent="0.2">
      <c r="A88" s="66"/>
      <c r="B88" s="5"/>
      <c r="C88" s="5"/>
      <c r="D88" s="50"/>
      <c r="F88" s="8"/>
      <c r="G88" s="9"/>
      <c r="H88" s="2">
        <f t="shared" si="3"/>
        <v>0</v>
      </c>
      <c r="I88" s="46"/>
      <c r="J88" s="5"/>
      <c r="K88" s="5"/>
      <c r="L88" s="5"/>
    </row>
    <row r="89" spans="1:12" s="11" customFormat="1" x14ac:dyDescent="0.2">
      <c r="A89" s="66"/>
      <c r="B89" s="5"/>
      <c r="C89" s="5"/>
      <c r="D89" s="50"/>
      <c r="F89" s="8"/>
      <c r="G89" s="9"/>
      <c r="H89" s="2">
        <f t="shared" si="3"/>
        <v>0</v>
      </c>
      <c r="I89" s="46"/>
      <c r="J89" s="5"/>
      <c r="K89" s="5"/>
      <c r="L89" s="5"/>
    </row>
    <row r="90" spans="1:12" s="11" customFormat="1" x14ac:dyDescent="0.2">
      <c r="A90" s="66"/>
      <c r="B90" s="5"/>
      <c r="C90" s="5"/>
      <c r="D90" s="50"/>
      <c r="F90" s="8"/>
      <c r="G90" s="9"/>
      <c r="H90" s="2">
        <f t="shared" si="3"/>
        <v>0</v>
      </c>
      <c r="I90" s="46"/>
      <c r="J90" s="5"/>
      <c r="K90" s="5"/>
      <c r="L90" s="5"/>
    </row>
    <row r="91" spans="1:12" s="11" customFormat="1" x14ac:dyDescent="0.2">
      <c r="A91" s="66"/>
      <c r="B91" s="5"/>
      <c r="C91" s="5"/>
      <c r="D91" s="50"/>
      <c r="F91" s="8"/>
      <c r="G91" s="9"/>
      <c r="H91" s="2">
        <f t="shared" si="3"/>
        <v>0</v>
      </c>
      <c r="I91" s="46"/>
      <c r="J91" s="5"/>
      <c r="K91" s="5"/>
      <c r="L91" s="5"/>
    </row>
    <row r="92" spans="1:12" s="11" customFormat="1" x14ac:dyDescent="0.2">
      <c r="A92" s="66"/>
      <c r="B92" s="5"/>
      <c r="C92" s="5"/>
      <c r="D92" s="50"/>
      <c r="E92" s="50"/>
      <c r="F92" s="8"/>
      <c r="G92" s="9"/>
      <c r="H92" s="2">
        <f t="shared" si="3"/>
        <v>0</v>
      </c>
      <c r="I92" s="46"/>
      <c r="J92" s="5"/>
      <c r="K92" s="5"/>
      <c r="L92" s="5"/>
    </row>
    <row r="93" spans="1:12" s="11" customFormat="1" x14ac:dyDescent="0.2">
      <c r="A93" s="66"/>
      <c r="B93" s="5"/>
      <c r="C93" s="5"/>
      <c r="D93" s="50"/>
      <c r="F93" s="8"/>
      <c r="G93" s="9"/>
      <c r="H93" s="2">
        <f t="shared" si="3"/>
        <v>0</v>
      </c>
      <c r="I93" s="46"/>
      <c r="J93" s="5"/>
      <c r="K93" s="5"/>
      <c r="L93" s="5"/>
    </row>
    <row r="94" spans="1:12" s="11" customFormat="1" x14ac:dyDescent="0.2">
      <c r="A94" s="66"/>
      <c r="B94" s="5"/>
      <c r="C94" s="5"/>
      <c r="D94" s="50"/>
      <c r="F94" s="8"/>
      <c r="G94" s="9"/>
      <c r="H94" s="2">
        <f t="shared" si="3"/>
        <v>0</v>
      </c>
      <c r="I94" s="46"/>
      <c r="J94" s="5"/>
      <c r="K94" s="5"/>
      <c r="L94" s="5"/>
    </row>
    <row r="95" spans="1:12" s="11" customFormat="1" x14ac:dyDescent="0.2">
      <c r="A95" s="66"/>
      <c r="B95" s="5"/>
      <c r="C95" s="5"/>
      <c r="D95" s="50"/>
      <c r="F95" s="8"/>
      <c r="G95" s="9"/>
      <c r="H95" s="2">
        <f t="shared" si="3"/>
        <v>0</v>
      </c>
      <c r="I95" s="46"/>
      <c r="J95" s="5"/>
      <c r="K95" s="5"/>
      <c r="L95" s="5"/>
    </row>
    <row r="96" spans="1:12" s="11" customFormat="1" x14ac:dyDescent="0.2">
      <c r="A96" s="66"/>
      <c r="B96" s="5"/>
      <c r="C96" s="5"/>
      <c r="D96" s="50"/>
      <c r="E96" s="50"/>
      <c r="F96" s="8"/>
      <c r="G96" s="9"/>
      <c r="H96" s="2">
        <f t="shared" si="3"/>
        <v>0</v>
      </c>
      <c r="I96" s="46"/>
      <c r="J96" s="5"/>
      <c r="K96" s="5"/>
      <c r="L96" s="5"/>
    </row>
    <row r="97" spans="1:13" s="11" customFormat="1" x14ac:dyDescent="0.2">
      <c r="A97" s="66"/>
      <c r="B97" s="5"/>
      <c r="C97" s="5"/>
      <c r="D97" s="50"/>
      <c r="E97" s="50"/>
      <c r="F97" s="8"/>
      <c r="G97" s="9"/>
      <c r="H97" s="2">
        <f t="shared" si="3"/>
        <v>0</v>
      </c>
      <c r="I97" s="46"/>
      <c r="J97" s="5"/>
      <c r="K97" s="5"/>
      <c r="L97" s="5"/>
    </row>
    <row r="98" spans="1:13" s="11" customFormat="1" x14ac:dyDescent="0.2">
      <c r="A98" s="66"/>
      <c r="B98" s="5"/>
      <c r="C98" s="5"/>
      <c r="D98" s="50"/>
      <c r="E98" s="50"/>
      <c r="F98" s="8"/>
      <c r="G98" s="9"/>
      <c r="H98" s="2">
        <f t="shared" si="3"/>
        <v>0</v>
      </c>
      <c r="I98" s="46"/>
      <c r="J98" s="5"/>
      <c r="K98" s="5"/>
      <c r="L98" s="5"/>
    </row>
    <row r="99" spans="1:13" s="11" customFormat="1" x14ac:dyDescent="0.2">
      <c r="A99" s="66"/>
      <c r="B99" s="5"/>
      <c r="C99" s="5"/>
      <c r="D99" s="35"/>
      <c r="E99" s="7"/>
      <c r="F99" s="36"/>
      <c r="G99" s="37"/>
      <c r="H99" s="36"/>
      <c r="I99" s="46"/>
      <c r="J99" s="5"/>
      <c r="K99" s="5"/>
      <c r="L99" s="5"/>
    </row>
    <row r="100" spans="1:13" s="11" customFormat="1" x14ac:dyDescent="0.2">
      <c r="A100" s="66"/>
      <c r="B100" s="5"/>
      <c r="C100" s="5"/>
      <c r="D100" s="35"/>
      <c r="E100" s="7"/>
      <c r="F100" s="36"/>
      <c r="G100" s="37"/>
      <c r="H100" s="36"/>
      <c r="I100" s="46"/>
      <c r="J100" s="5"/>
      <c r="K100" s="5"/>
      <c r="L100" s="5"/>
    </row>
    <row r="101" spans="1:13" s="11" customFormat="1" x14ac:dyDescent="0.2">
      <c r="A101" s="66"/>
      <c r="B101" s="5"/>
      <c r="C101" s="5"/>
      <c r="D101" s="35"/>
      <c r="E101" s="7"/>
      <c r="F101" s="36"/>
      <c r="G101" s="37"/>
      <c r="H101" s="36"/>
      <c r="I101" s="46"/>
      <c r="J101" s="5"/>
      <c r="K101" s="5"/>
      <c r="L101" s="5"/>
    </row>
    <row r="102" spans="1:13" s="11" customFormat="1" x14ac:dyDescent="0.2">
      <c r="A102" s="66"/>
      <c r="B102" s="5"/>
      <c r="C102" s="5"/>
      <c r="D102" s="35"/>
      <c r="E102" s="7"/>
      <c r="F102" s="36"/>
      <c r="G102" s="37"/>
      <c r="H102" s="36"/>
      <c r="I102" s="46"/>
      <c r="J102" s="5"/>
      <c r="K102" s="5"/>
      <c r="L102" s="5"/>
    </row>
    <row r="103" spans="1:13" s="11" customFormat="1" x14ac:dyDescent="0.2">
      <c r="A103" s="66"/>
      <c r="B103" s="5"/>
      <c r="C103" s="5"/>
      <c r="D103" s="35"/>
      <c r="E103" s="7"/>
      <c r="F103" s="36"/>
      <c r="G103" s="37"/>
      <c r="H103" s="36"/>
      <c r="I103" s="46"/>
      <c r="J103" s="5"/>
      <c r="K103" s="5"/>
      <c r="L103" s="5"/>
    </row>
    <row r="104" spans="1:13" s="11" customFormat="1" x14ac:dyDescent="0.2">
      <c r="A104" s="66"/>
      <c r="B104" s="5"/>
      <c r="C104" s="5"/>
      <c r="D104" s="35"/>
      <c r="E104" s="7"/>
      <c r="F104" s="36"/>
      <c r="G104" s="37"/>
      <c r="H104" s="36"/>
      <c r="I104" s="46"/>
      <c r="J104" s="5"/>
      <c r="K104" s="5"/>
      <c r="L104" s="5"/>
    </row>
    <row r="105" spans="1:13" s="11" customFormat="1" x14ac:dyDescent="0.2">
      <c r="A105" s="66"/>
      <c r="B105" s="5"/>
      <c r="C105" s="5"/>
      <c r="D105" s="35"/>
      <c r="E105" s="7"/>
      <c r="F105" s="36"/>
      <c r="G105" s="37"/>
      <c r="H105" s="36"/>
      <c r="I105" s="46"/>
      <c r="J105" s="5"/>
      <c r="K105" s="5"/>
      <c r="L105" s="5"/>
    </row>
    <row r="106" spans="1:13" s="11" customFormat="1" x14ac:dyDescent="0.2">
      <c r="A106" s="66"/>
      <c r="B106" s="5"/>
      <c r="C106" s="5"/>
      <c r="D106" s="35"/>
      <c r="E106" s="7"/>
      <c r="F106" s="36"/>
      <c r="G106" s="37"/>
      <c r="H106" s="36"/>
      <c r="I106" s="46"/>
      <c r="J106" s="5"/>
      <c r="K106" s="5"/>
      <c r="L106" s="5"/>
      <c r="M106" s="50"/>
    </row>
    <row r="107" spans="1:13" s="11" customFormat="1" x14ac:dyDescent="0.2">
      <c r="A107" s="66"/>
      <c r="B107" s="5"/>
      <c r="C107" s="5"/>
      <c r="D107" s="35"/>
      <c r="E107" s="7"/>
      <c r="F107" s="36"/>
      <c r="G107" s="37"/>
      <c r="H107" s="36"/>
      <c r="I107" s="46"/>
      <c r="J107" s="5"/>
      <c r="K107" s="5"/>
      <c r="L107" s="5"/>
    </row>
    <row r="108" spans="1:13" s="11" customFormat="1" x14ac:dyDescent="0.2">
      <c r="A108" s="66"/>
      <c r="B108" s="5"/>
      <c r="C108" s="5"/>
      <c r="D108" s="35"/>
      <c r="E108" s="7"/>
      <c r="F108" s="36"/>
      <c r="G108" s="37"/>
      <c r="H108" s="36"/>
      <c r="I108" s="46"/>
      <c r="J108" s="5"/>
      <c r="K108" s="5"/>
      <c r="L108" s="5"/>
    </row>
    <row r="109" spans="1:13" s="11" customFormat="1" x14ac:dyDescent="0.2">
      <c r="A109" s="66"/>
      <c r="B109" s="5"/>
      <c r="C109" s="5"/>
      <c r="D109" s="35"/>
      <c r="E109" s="7"/>
      <c r="F109" s="36"/>
      <c r="G109" s="37"/>
      <c r="H109" s="36"/>
      <c r="I109" s="46"/>
      <c r="J109" s="5"/>
      <c r="K109" s="5"/>
      <c r="L109" s="5"/>
    </row>
    <row r="110" spans="1:13" s="11" customFormat="1" x14ac:dyDescent="0.2">
      <c r="A110" s="66"/>
      <c r="B110" s="5"/>
      <c r="C110" s="5"/>
      <c r="D110" s="35"/>
      <c r="E110" s="7"/>
      <c r="F110" s="36"/>
      <c r="G110" s="37"/>
      <c r="H110" s="36"/>
      <c r="I110" s="46"/>
      <c r="J110" s="5"/>
      <c r="K110" s="5"/>
      <c r="L110" s="5"/>
    </row>
    <row r="111" spans="1:13" s="11" customFormat="1" x14ac:dyDescent="0.2">
      <c r="A111" s="66"/>
      <c r="B111" s="5"/>
      <c r="C111" s="5"/>
      <c r="D111" s="35"/>
      <c r="E111" s="7"/>
      <c r="F111" s="36"/>
      <c r="G111" s="37"/>
      <c r="H111" s="36"/>
      <c r="I111" s="46"/>
      <c r="J111" s="5"/>
      <c r="K111" s="5"/>
      <c r="L111" s="5"/>
    </row>
    <row r="112" spans="1:13" s="11" customFormat="1" x14ac:dyDescent="0.2">
      <c r="A112" s="66"/>
      <c r="B112" s="5"/>
      <c r="C112" s="5"/>
      <c r="D112" s="35"/>
      <c r="E112" s="7"/>
      <c r="F112" s="36"/>
      <c r="G112" s="37"/>
      <c r="H112" s="36"/>
      <c r="I112" s="46"/>
      <c r="J112" s="5"/>
      <c r="K112" s="5"/>
      <c r="L112" s="5"/>
    </row>
    <row r="113" spans="1:12" s="11" customFormat="1" x14ac:dyDescent="0.2">
      <c r="A113" s="66"/>
      <c r="B113" s="5"/>
      <c r="C113" s="5"/>
      <c r="D113" s="35"/>
      <c r="E113" s="7"/>
      <c r="F113" s="36"/>
      <c r="G113" s="37"/>
      <c r="H113" s="36"/>
      <c r="I113" s="46"/>
      <c r="J113" s="5"/>
      <c r="K113" s="5"/>
      <c r="L113" s="5"/>
    </row>
    <row r="114" spans="1:12" s="11" customFormat="1" x14ac:dyDescent="0.2">
      <c r="A114" s="66"/>
      <c r="B114" s="5"/>
      <c r="C114" s="5"/>
      <c r="D114" s="35"/>
      <c r="E114" s="7"/>
      <c r="F114" s="36"/>
      <c r="G114" s="37"/>
      <c r="H114" s="36"/>
      <c r="I114" s="46"/>
      <c r="J114" s="5"/>
      <c r="K114" s="5"/>
      <c r="L114" s="5"/>
    </row>
    <row r="115" spans="1:12" s="11" customFormat="1" x14ac:dyDescent="0.2">
      <c r="A115" s="66"/>
      <c r="B115" s="5"/>
      <c r="C115" s="5"/>
      <c r="D115" s="35"/>
      <c r="E115" s="7"/>
      <c r="F115" s="36"/>
      <c r="G115" s="37"/>
      <c r="H115" s="36"/>
      <c r="I115" s="46"/>
      <c r="J115" s="5"/>
      <c r="K115" s="5"/>
      <c r="L115" s="5"/>
    </row>
    <row r="116" spans="1:12" s="11" customFormat="1" x14ac:dyDescent="0.2">
      <c r="A116" s="66"/>
      <c r="B116" s="5"/>
      <c r="C116" s="5"/>
      <c r="D116" s="35"/>
      <c r="E116" s="7"/>
      <c r="F116" s="36"/>
      <c r="G116" s="37"/>
      <c r="H116" s="36"/>
      <c r="I116" s="46"/>
      <c r="J116" s="5"/>
      <c r="K116" s="5"/>
      <c r="L116" s="5"/>
    </row>
    <row r="117" spans="1:12" s="11" customFormat="1" x14ac:dyDescent="0.2">
      <c r="A117" s="66"/>
      <c r="B117" s="5"/>
      <c r="C117" s="5"/>
      <c r="D117" s="35"/>
      <c r="E117" s="7"/>
      <c r="F117" s="36"/>
      <c r="G117" s="37"/>
      <c r="H117" s="36"/>
      <c r="I117" s="46"/>
      <c r="J117" s="5"/>
      <c r="K117" s="5"/>
      <c r="L117" s="5"/>
    </row>
    <row r="118" spans="1:12" s="11" customFormat="1" x14ac:dyDescent="0.2">
      <c r="A118" s="66"/>
      <c r="B118" s="5"/>
      <c r="C118" s="5"/>
      <c r="D118" s="35"/>
      <c r="E118" s="7"/>
      <c r="F118" s="36"/>
      <c r="G118" s="37"/>
      <c r="H118" s="36"/>
      <c r="I118" s="46"/>
      <c r="J118" s="5"/>
      <c r="K118" s="5"/>
      <c r="L118" s="5"/>
    </row>
    <row r="119" spans="1:12" s="11" customFormat="1" x14ac:dyDescent="0.2">
      <c r="A119" s="66"/>
      <c r="B119" s="5"/>
      <c r="C119" s="5"/>
      <c r="D119" s="35"/>
      <c r="E119" s="7"/>
      <c r="F119" s="36"/>
      <c r="G119" s="37"/>
      <c r="H119" s="36"/>
      <c r="I119" s="46"/>
      <c r="J119" s="5"/>
      <c r="K119" s="5"/>
      <c r="L119" s="5"/>
    </row>
    <row r="120" spans="1:12" s="11" customFormat="1" x14ac:dyDescent="0.2">
      <c r="A120" s="66"/>
      <c r="B120" s="5"/>
      <c r="C120" s="5"/>
      <c r="D120" s="35"/>
      <c r="E120" s="7"/>
      <c r="F120" s="36"/>
      <c r="G120" s="37"/>
      <c r="H120" s="36"/>
      <c r="I120" s="46"/>
      <c r="J120" s="5"/>
      <c r="K120" s="5"/>
      <c r="L120" s="5"/>
    </row>
    <row r="121" spans="1:12" s="11" customFormat="1" x14ac:dyDescent="0.2">
      <c r="A121" s="66"/>
      <c r="B121" s="5"/>
      <c r="C121" s="5"/>
      <c r="D121" s="35"/>
      <c r="E121" s="7"/>
      <c r="F121" s="36"/>
      <c r="G121" s="37"/>
      <c r="H121" s="36"/>
      <c r="I121" s="46"/>
      <c r="J121" s="5"/>
      <c r="K121" s="5"/>
      <c r="L121" s="5"/>
    </row>
    <row r="122" spans="1:12" s="11" customFormat="1" x14ac:dyDescent="0.2">
      <c r="A122" s="66"/>
      <c r="B122" s="5"/>
      <c r="C122" s="5"/>
      <c r="D122" s="35"/>
      <c r="E122" s="7"/>
      <c r="F122" s="36"/>
      <c r="G122" s="37"/>
      <c r="H122" s="36"/>
      <c r="I122" s="46"/>
      <c r="J122" s="5"/>
      <c r="K122" s="5"/>
      <c r="L122" s="5"/>
    </row>
    <row r="123" spans="1:12" s="11" customFormat="1" x14ac:dyDescent="0.2">
      <c r="A123" s="66"/>
      <c r="B123" s="5"/>
      <c r="C123" s="5"/>
      <c r="D123" s="35"/>
      <c r="E123" s="7"/>
      <c r="F123" s="36"/>
      <c r="G123" s="37"/>
      <c r="H123" s="36"/>
      <c r="I123" s="46"/>
      <c r="J123" s="5"/>
      <c r="K123" s="5"/>
      <c r="L123" s="5"/>
    </row>
    <row r="124" spans="1:12" s="11" customFormat="1" x14ac:dyDescent="0.2">
      <c r="A124" s="66"/>
      <c r="B124" s="5"/>
      <c r="C124" s="5"/>
      <c r="D124" s="35"/>
      <c r="E124" s="7"/>
      <c r="F124" s="36"/>
      <c r="G124" s="37"/>
      <c r="H124" s="36"/>
      <c r="I124" s="46"/>
      <c r="J124" s="5"/>
      <c r="K124" s="5"/>
      <c r="L124" s="5"/>
    </row>
    <row r="125" spans="1:12" s="11" customFormat="1" x14ac:dyDescent="0.2">
      <c r="A125" s="66"/>
      <c r="B125" s="5"/>
      <c r="C125" s="5"/>
      <c r="D125" s="35"/>
      <c r="E125" s="7"/>
      <c r="F125" s="36"/>
      <c r="G125" s="37"/>
      <c r="H125" s="36"/>
      <c r="I125" s="46"/>
      <c r="J125" s="5"/>
      <c r="K125" s="5"/>
      <c r="L125" s="5"/>
    </row>
    <row r="126" spans="1:12" s="11" customFormat="1" x14ac:dyDescent="0.2">
      <c r="A126" s="66"/>
      <c r="B126" s="5"/>
      <c r="C126" s="5"/>
      <c r="D126" s="35"/>
      <c r="E126" s="7"/>
      <c r="F126" s="36"/>
      <c r="G126" s="37"/>
      <c r="H126" s="36"/>
      <c r="I126" s="46"/>
      <c r="J126" s="5"/>
      <c r="K126" s="5"/>
      <c r="L126" s="5"/>
    </row>
    <row r="127" spans="1:12" s="11" customFormat="1" x14ac:dyDescent="0.2">
      <c r="A127" s="66"/>
      <c r="B127" s="5"/>
      <c r="C127" s="5"/>
      <c r="D127" s="35"/>
      <c r="E127" s="7"/>
      <c r="F127" s="36"/>
      <c r="G127" s="37"/>
      <c r="H127" s="36"/>
      <c r="I127" s="46"/>
      <c r="J127" s="5"/>
      <c r="K127" s="5"/>
      <c r="L127" s="5"/>
    </row>
    <row r="128" spans="1:12" x14ac:dyDescent="0.35">
      <c r="D128" s="35"/>
      <c r="E128" s="7"/>
      <c r="F128" s="36"/>
      <c r="G128" s="37"/>
      <c r="H128" s="36"/>
      <c r="I128" s="46"/>
      <c r="J128" s="5"/>
      <c r="K128" s="5"/>
      <c r="L128" s="5"/>
    </row>
    <row r="129" spans="4:12" x14ac:dyDescent="0.35">
      <c r="D129" s="51"/>
      <c r="E129" s="51"/>
      <c r="F129" s="8"/>
      <c r="G129" s="9"/>
      <c r="H129" s="10"/>
      <c r="I129" s="46"/>
      <c r="J129" s="5"/>
      <c r="K129" s="5"/>
      <c r="L129" s="5"/>
    </row>
    <row r="130" spans="4:12" x14ac:dyDescent="0.35">
      <c r="D130" s="51"/>
      <c r="E130" s="51"/>
      <c r="F130" s="8"/>
      <c r="G130" s="9"/>
      <c r="H130" s="10"/>
      <c r="I130" s="46"/>
      <c r="J130" s="5"/>
      <c r="K130" s="5"/>
      <c r="L130" s="5"/>
    </row>
    <row r="131" spans="4:12" x14ac:dyDescent="0.35">
      <c r="D131" s="51"/>
      <c r="E131" s="51"/>
      <c r="F131" s="8"/>
      <c r="G131" s="9"/>
      <c r="H131" s="10"/>
      <c r="I131" s="46"/>
      <c r="J131" s="5"/>
      <c r="K131" s="5"/>
      <c r="L131" s="5"/>
    </row>
    <row r="132" spans="4:12" x14ac:dyDescent="0.35">
      <c r="D132" s="51"/>
      <c r="E132" s="51"/>
      <c r="F132" s="8"/>
      <c r="G132" s="9"/>
      <c r="H132" s="10"/>
      <c r="I132" s="46"/>
      <c r="J132" s="5"/>
      <c r="K132" s="5"/>
      <c r="L132" s="5"/>
    </row>
    <row r="133" spans="4:12" x14ac:dyDescent="0.35">
      <c r="D133" s="51"/>
      <c r="E133" s="51"/>
      <c r="F133" s="8"/>
      <c r="G133" s="9"/>
      <c r="H133" s="10"/>
      <c r="I133" s="46"/>
      <c r="J133" s="5"/>
      <c r="K133" s="5"/>
      <c r="L133" s="5"/>
    </row>
    <row r="134" spans="4:12" x14ac:dyDescent="0.35">
      <c r="D134" s="51"/>
      <c r="E134" s="51"/>
      <c r="F134" s="8"/>
      <c r="G134" s="9"/>
      <c r="H134" s="10"/>
      <c r="I134" s="46"/>
      <c r="J134" s="5"/>
      <c r="K134" s="5"/>
      <c r="L134" s="5"/>
    </row>
    <row r="135" spans="4:12" x14ac:dyDescent="0.35">
      <c r="D135" s="51"/>
      <c r="E135" s="51"/>
      <c r="F135" s="8"/>
      <c r="G135" s="9"/>
      <c r="H135" s="10"/>
      <c r="I135" s="46"/>
      <c r="J135" s="5"/>
      <c r="K135" s="5"/>
      <c r="L135" s="5"/>
    </row>
    <row r="136" spans="4:12" x14ac:dyDescent="0.35">
      <c r="D136" s="51"/>
      <c r="E136" s="51"/>
      <c r="F136" s="8"/>
      <c r="G136" s="9"/>
      <c r="H136" s="10"/>
      <c r="I136" s="46"/>
      <c r="J136" s="5"/>
      <c r="K136" s="5"/>
      <c r="L136" s="5"/>
    </row>
    <row r="137" spans="4:12" x14ac:dyDescent="0.35">
      <c r="D137" s="50"/>
      <c r="E137" s="50"/>
      <c r="F137" s="8"/>
      <c r="G137" s="9"/>
      <c r="H137" s="8"/>
      <c r="I137" s="46"/>
      <c r="J137" s="5"/>
      <c r="K137" s="5"/>
      <c r="L137" s="5"/>
    </row>
    <row r="138" spans="4:12" x14ac:dyDescent="0.35">
      <c r="D138" s="11"/>
      <c r="E138" s="11"/>
      <c r="F138" s="8"/>
      <c r="G138" s="9"/>
      <c r="H138" s="8"/>
      <c r="I138" s="46"/>
      <c r="J138" s="5"/>
      <c r="K138" s="5"/>
      <c r="L138" s="5"/>
    </row>
    <row r="139" spans="4:12" x14ac:dyDescent="0.35">
      <c r="D139" s="11"/>
      <c r="E139" s="11"/>
      <c r="F139" s="8"/>
      <c r="G139" s="9"/>
      <c r="H139" s="8"/>
      <c r="I139" s="46"/>
      <c r="J139" s="5"/>
      <c r="K139" s="5"/>
      <c r="L139" s="5"/>
    </row>
    <row r="140" spans="4:12" x14ac:dyDescent="0.35">
      <c r="D140" s="11"/>
      <c r="E140" s="11"/>
      <c r="F140" s="8"/>
      <c r="G140" s="9"/>
      <c r="H140" s="8"/>
      <c r="I140" s="46"/>
      <c r="J140" s="5"/>
      <c r="K140" s="5"/>
      <c r="L140" s="5"/>
    </row>
    <row r="141" spans="4:12" x14ac:dyDescent="0.35">
      <c r="D141" s="11"/>
      <c r="E141" s="11"/>
      <c r="F141" s="8"/>
      <c r="G141" s="9"/>
      <c r="H141" s="8"/>
      <c r="I141" s="46"/>
      <c r="J141" s="5"/>
      <c r="K141" s="5"/>
      <c r="L141" s="5"/>
    </row>
    <row r="142" spans="4:12" x14ac:dyDescent="0.35">
      <c r="D142" s="11"/>
      <c r="E142" s="11"/>
      <c r="F142" s="8"/>
      <c r="G142" s="9"/>
      <c r="H142" s="8"/>
      <c r="I142" s="46"/>
      <c r="J142" s="5"/>
      <c r="K142" s="5"/>
      <c r="L142" s="5"/>
    </row>
    <row r="143" spans="4:12" x14ac:dyDescent="0.35">
      <c r="D143" s="11"/>
      <c r="E143" s="11"/>
      <c r="F143" s="8"/>
      <c r="G143" s="9"/>
      <c r="H143" s="8"/>
      <c r="I143" s="46"/>
      <c r="J143" s="5"/>
      <c r="K143" s="5"/>
      <c r="L143" s="5"/>
    </row>
    <row r="144" spans="4:12" x14ac:dyDescent="0.35">
      <c r="D144" s="11"/>
      <c r="E144" s="11"/>
      <c r="F144" s="8"/>
      <c r="G144" s="9"/>
      <c r="H144" s="8"/>
      <c r="I144" s="46"/>
      <c r="J144" s="5"/>
      <c r="K144" s="5"/>
      <c r="L144" s="5"/>
    </row>
    <row r="145" spans="4:12" x14ac:dyDescent="0.35">
      <c r="D145" s="11"/>
      <c r="E145" s="11"/>
      <c r="F145" s="8"/>
      <c r="G145" s="9"/>
      <c r="H145" s="8"/>
      <c r="I145" s="46"/>
      <c r="J145" s="5"/>
      <c r="K145" s="5"/>
      <c r="L145" s="5"/>
    </row>
    <row r="146" spans="4:12" x14ac:dyDescent="0.35">
      <c r="D146" s="11"/>
      <c r="E146" s="11"/>
      <c r="F146" s="8"/>
      <c r="G146" s="9"/>
      <c r="H146" s="8"/>
      <c r="I146" s="46"/>
      <c r="J146" s="5"/>
      <c r="K146" s="5"/>
      <c r="L146" s="5"/>
    </row>
    <row r="147" spans="4:12" x14ac:dyDescent="0.35">
      <c r="D147" s="11"/>
      <c r="E147" s="11"/>
      <c r="F147" s="8"/>
      <c r="G147" s="9"/>
      <c r="H147" s="8"/>
      <c r="I147" s="46"/>
      <c r="J147" s="5"/>
      <c r="K147" s="5"/>
      <c r="L147" s="5"/>
    </row>
    <row r="148" spans="4:12" x14ac:dyDescent="0.35">
      <c r="D148" s="11"/>
      <c r="E148" s="11"/>
      <c r="F148" s="8"/>
      <c r="G148" s="9"/>
      <c r="H148" s="8"/>
      <c r="I148" s="46"/>
      <c r="J148" s="5"/>
      <c r="K148" s="5"/>
      <c r="L148" s="5"/>
    </row>
    <row r="149" spans="4:12" x14ac:dyDescent="0.35">
      <c r="D149" s="11"/>
      <c r="E149" s="11"/>
      <c r="F149" s="8"/>
      <c r="G149" s="9"/>
      <c r="H149" s="8"/>
      <c r="I149" s="46"/>
      <c r="J149" s="5"/>
      <c r="K149" s="5"/>
      <c r="L149" s="5"/>
    </row>
    <row r="150" spans="4:12" x14ac:dyDescent="0.35">
      <c r="D150" s="11"/>
      <c r="E150" s="11"/>
      <c r="F150" s="8"/>
      <c r="G150" s="9"/>
      <c r="H150" s="8"/>
      <c r="I150" s="46"/>
      <c r="J150" s="5"/>
      <c r="K150" s="5"/>
      <c r="L150" s="5"/>
    </row>
    <row r="151" spans="4:12" x14ac:dyDescent="0.35">
      <c r="D151" s="11"/>
      <c r="E151" s="11"/>
      <c r="F151" s="8"/>
      <c r="G151" s="9"/>
      <c r="H151" s="8"/>
      <c r="I151" s="46"/>
      <c r="J151" s="5"/>
      <c r="K151" s="5"/>
      <c r="L151" s="5"/>
    </row>
    <row r="152" spans="4:12" x14ac:dyDescent="0.35">
      <c r="D152" s="11"/>
      <c r="E152" s="11"/>
      <c r="F152" s="8"/>
      <c r="G152" s="9"/>
      <c r="H152" s="8"/>
      <c r="I152" s="46"/>
      <c r="J152" s="5"/>
      <c r="K152" s="5"/>
      <c r="L152" s="5"/>
    </row>
    <row r="153" spans="4:12" x14ac:dyDescent="0.35">
      <c r="D153" s="11"/>
      <c r="E153" s="11"/>
      <c r="F153" s="8"/>
      <c r="G153" s="9"/>
      <c r="H153" s="8"/>
      <c r="I153" s="46"/>
      <c r="J153" s="5"/>
      <c r="K153" s="5"/>
      <c r="L153" s="5"/>
    </row>
    <row r="154" spans="4:12" x14ac:dyDescent="0.35">
      <c r="D154" s="11"/>
      <c r="E154" s="11"/>
      <c r="F154" s="8"/>
      <c r="G154" s="9"/>
      <c r="H154" s="8"/>
      <c r="I154" s="46"/>
      <c r="J154" s="5"/>
      <c r="K154" s="5"/>
      <c r="L154" s="5"/>
    </row>
    <row r="155" spans="4:12" x14ac:dyDescent="0.35">
      <c r="D155" s="11"/>
      <c r="E155" s="11"/>
      <c r="F155" s="8"/>
      <c r="G155" s="9"/>
      <c r="H155" s="8"/>
      <c r="I155" s="46"/>
      <c r="J155" s="5"/>
      <c r="K155" s="5"/>
      <c r="L155" s="5"/>
    </row>
    <row r="156" spans="4:12" x14ac:dyDescent="0.35">
      <c r="D156" s="11"/>
      <c r="E156" s="11"/>
      <c r="F156" s="8"/>
      <c r="G156" s="9"/>
      <c r="H156" s="8"/>
      <c r="I156" s="46"/>
      <c r="J156" s="5"/>
      <c r="K156" s="5"/>
      <c r="L156" s="5"/>
    </row>
    <row r="157" spans="4:12" x14ac:dyDescent="0.35">
      <c r="D157" s="11"/>
      <c r="E157" s="11"/>
      <c r="F157" s="8"/>
      <c r="G157" s="9"/>
      <c r="H157" s="8"/>
      <c r="I157" s="46"/>
      <c r="J157" s="5"/>
      <c r="K157" s="5"/>
      <c r="L157" s="5"/>
    </row>
    <row r="158" spans="4:12" x14ac:dyDescent="0.35">
      <c r="D158" s="11"/>
      <c r="E158" s="11"/>
      <c r="F158" s="8"/>
      <c r="G158" s="9"/>
      <c r="H158" s="8"/>
      <c r="I158" s="46"/>
      <c r="J158" s="5"/>
      <c r="K158" s="5"/>
      <c r="L158" s="5"/>
    </row>
  </sheetData>
  <sheetProtection algorithmName="SHA-512" hashValue="ofnvkfUGllJg/u7njYgoZpAAUj5reZZ9o/2PEHJDkqY220i90ama0UVWQIEckJyvrT1uYeiZzowoThylRziuFQ==" saltValue="q9B6sW/P8sLGCtF5zh8AWA==" spinCount="100000" sheet="1" objects="1" scenarios="1"/>
  <mergeCells count="9">
    <mergeCell ref="I2:I3"/>
    <mergeCell ref="J2:L3"/>
    <mergeCell ref="M2:M3"/>
    <mergeCell ref="A2:A3"/>
    <mergeCell ref="B2:B3"/>
    <mergeCell ref="C2:C3"/>
    <mergeCell ref="D2:D3"/>
    <mergeCell ref="E2:E3"/>
    <mergeCell ref="F2:H2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FF00"/>
  </sheetPr>
  <dimension ref="A1:U187"/>
  <sheetViews>
    <sheetView zoomScaleNormal="10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42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ht="63" x14ac:dyDescent="0.35">
      <c r="A4" s="66">
        <v>22045</v>
      </c>
      <c r="B4" s="5">
        <v>836</v>
      </c>
      <c r="C4" s="5" t="s">
        <v>44</v>
      </c>
      <c r="D4" s="35" t="s">
        <v>45</v>
      </c>
      <c r="E4" s="7" t="s">
        <v>18</v>
      </c>
      <c r="F4" s="36">
        <v>400000</v>
      </c>
      <c r="G4" s="37">
        <v>4000</v>
      </c>
      <c r="H4" s="36">
        <f t="shared" ref="H4:H5" si="0">F4-G4</f>
        <v>396000</v>
      </c>
      <c r="I4" s="46">
        <v>10083806</v>
      </c>
      <c r="J4" s="5"/>
      <c r="K4" s="5"/>
      <c r="L4" s="5"/>
      <c r="M4" s="6" t="s">
        <v>28</v>
      </c>
    </row>
    <row r="5" spans="1:13" ht="84" x14ac:dyDescent="0.35">
      <c r="A5" s="66">
        <v>22055</v>
      </c>
      <c r="B5" s="5">
        <v>864</v>
      </c>
      <c r="C5" s="5" t="s">
        <v>46</v>
      </c>
      <c r="D5" s="35" t="s">
        <v>47</v>
      </c>
      <c r="E5" s="7" t="s">
        <v>18</v>
      </c>
      <c r="F5" s="36">
        <v>121000</v>
      </c>
      <c r="G5" s="37">
        <v>1210</v>
      </c>
      <c r="H5" s="36">
        <f t="shared" si="0"/>
        <v>119790</v>
      </c>
      <c r="I5" s="46">
        <v>10083817</v>
      </c>
      <c r="J5" s="5">
        <v>312</v>
      </c>
      <c r="K5" s="5" t="s">
        <v>48</v>
      </c>
      <c r="L5" s="5">
        <v>49</v>
      </c>
      <c r="M5" s="38"/>
    </row>
    <row r="6" spans="1:13" s="15" customFormat="1" x14ac:dyDescent="0.35">
      <c r="A6" s="66"/>
      <c r="B6" s="5"/>
      <c r="C6" s="5"/>
      <c r="D6" s="51"/>
      <c r="E6" s="51"/>
      <c r="F6" s="8"/>
      <c r="G6" s="9"/>
      <c r="H6" s="2">
        <f t="shared" ref="H6:H18" si="1">F6-G6</f>
        <v>0</v>
      </c>
      <c r="I6" s="5"/>
      <c r="J6" s="5"/>
      <c r="K6" s="5"/>
      <c r="L6" s="5"/>
      <c r="M6" s="38"/>
    </row>
    <row r="7" spans="1:13" s="15" customFormat="1" x14ac:dyDescent="0.35">
      <c r="A7" s="66"/>
      <c r="B7" s="5"/>
      <c r="C7" s="5"/>
      <c r="D7" s="51"/>
      <c r="E7" s="51"/>
      <c r="F7" s="8"/>
      <c r="G7" s="9"/>
      <c r="H7" s="2">
        <f t="shared" si="1"/>
        <v>0</v>
      </c>
      <c r="I7" s="5"/>
      <c r="J7" s="5"/>
      <c r="K7" s="5"/>
      <c r="L7" s="5"/>
      <c r="M7" s="38"/>
    </row>
    <row r="8" spans="1:13" s="15" customFormat="1" x14ac:dyDescent="0.35">
      <c r="A8" s="66"/>
      <c r="B8" s="5"/>
      <c r="C8" s="5"/>
      <c r="D8" s="51"/>
      <c r="E8" s="51"/>
      <c r="F8" s="8"/>
      <c r="G8" s="9"/>
      <c r="H8" s="2">
        <f t="shared" si="1"/>
        <v>0</v>
      </c>
      <c r="I8" s="5"/>
      <c r="J8" s="5"/>
      <c r="K8" s="5"/>
      <c r="L8" s="5"/>
      <c r="M8" s="38"/>
    </row>
    <row r="9" spans="1:13" s="15" customFormat="1" x14ac:dyDescent="0.35">
      <c r="A9" s="66"/>
      <c r="B9" s="5"/>
      <c r="C9" s="5"/>
      <c r="D9" s="51"/>
      <c r="E9" s="51"/>
      <c r="F9" s="8"/>
      <c r="G9" s="9"/>
      <c r="H9" s="2">
        <f t="shared" si="1"/>
        <v>0</v>
      </c>
      <c r="I9" s="5"/>
      <c r="J9" s="5"/>
      <c r="K9" s="5"/>
      <c r="L9" s="5"/>
      <c r="M9" s="38"/>
    </row>
    <row r="10" spans="1:13" s="15" customFormat="1" x14ac:dyDescent="0.35">
      <c r="A10" s="66"/>
      <c r="B10" s="5"/>
      <c r="C10" s="5"/>
      <c r="D10" s="51"/>
      <c r="E10" s="51"/>
      <c r="F10" s="8"/>
      <c r="G10" s="9"/>
      <c r="H10" s="2">
        <f t="shared" si="1"/>
        <v>0</v>
      </c>
      <c r="I10" s="5"/>
      <c r="J10" s="5"/>
      <c r="K10" s="5"/>
      <c r="L10" s="5"/>
      <c r="M10" s="38"/>
    </row>
    <row r="11" spans="1:13" s="15" customFormat="1" x14ac:dyDescent="0.35">
      <c r="A11" s="66"/>
      <c r="B11" s="5"/>
      <c r="C11" s="5"/>
      <c r="D11" s="51"/>
      <c r="E11" s="51"/>
      <c r="F11" s="8"/>
      <c r="G11" s="9"/>
      <c r="H11" s="2">
        <f t="shared" si="1"/>
        <v>0</v>
      </c>
      <c r="I11" s="5"/>
      <c r="J11" s="5"/>
      <c r="K11" s="5"/>
      <c r="L11" s="5"/>
      <c r="M11" s="38"/>
    </row>
    <row r="12" spans="1:13" s="15" customFormat="1" x14ac:dyDescent="0.35">
      <c r="A12" s="66"/>
      <c r="B12" s="5"/>
      <c r="C12" s="5"/>
      <c r="D12" s="51"/>
      <c r="E12" s="51"/>
      <c r="F12" s="8"/>
      <c r="G12" s="9"/>
      <c r="H12" s="2">
        <f t="shared" si="1"/>
        <v>0</v>
      </c>
      <c r="I12" s="5"/>
      <c r="J12" s="5"/>
      <c r="K12" s="5"/>
      <c r="L12" s="5"/>
      <c r="M12" s="38"/>
    </row>
    <row r="13" spans="1:13" s="15" customFormat="1" x14ac:dyDescent="0.35">
      <c r="A13" s="66"/>
      <c r="B13" s="5"/>
      <c r="C13" s="5"/>
      <c r="D13" s="51"/>
      <c r="E13" s="51"/>
      <c r="F13" s="8"/>
      <c r="G13" s="9"/>
      <c r="H13" s="2">
        <f t="shared" si="1"/>
        <v>0</v>
      </c>
      <c r="I13" s="5"/>
      <c r="J13" s="5"/>
      <c r="K13" s="5"/>
      <c r="L13" s="5"/>
      <c r="M13" s="38"/>
    </row>
    <row r="14" spans="1:13" s="25" customFormat="1" x14ac:dyDescent="0.35">
      <c r="A14" s="66"/>
      <c r="B14" s="5"/>
      <c r="C14" s="5"/>
      <c r="D14" s="50"/>
      <c r="E14" s="50"/>
      <c r="F14" s="8"/>
      <c r="G14" s="9"/>
      <c r="H14" s="2">
        <f t="shared" si="1"/>
        <v>0</v>
      </c>
      <c r="I14" s="46"/>
      <c r="J14" s="5"/>
      <c r="K14" s="5"/>
      <c r="L14" s="5"/>
      <c r="M14" s="38"/>
    </row>
    <row r="15" spans="1:13" s="25" customFormat="1" x14ac:dyDescent="0.35">
      <c r="A15" s="66"/>
      <c r="B15" s="5"/>
      <c r="C15" s="5"/>
      <c r="D15" s="50"/>
      <c r="E15" s="50"/>
      <c r="F15" s="8"/>
      <c r="G15" s="9"/>
      <c r="H15" s="2">
        <f t="shared" si="1"/>
        <v>0</v>
      </c>
      <c r="I15" s="46"/>
      <c r="J15" s="5"/>
      <c r="K15" s="5"/>
      <c r="L15" s="5"/>
      <c r="M15" s="38"/>
    </row>
    <row r="16" spans="1:13" s="25" customFormat="1" x14ac:dyDescent="0.35">
      <c r="A16" s="66"/>
      <c r="B16" s="5"/>
      <c r="C16" s="5"/>
      <c r="D16" s="35"/>
      <c r="E16" s="7"/>
      <c r="F16" s="36"/>
      <c r="G16" s="37"/>
      <c r="H16" s="2">
        <f t="shared" si="1"/>
        <v>0</v>
      </c>
      <c r="I16" s="46"/>
      <c r="J16" s="5"/>
      <c r="K16" s="5"/>
      <c r="L16" s="5"/>
      <c r="M16" s="38"/>
    </row>
    <row r="17" spans="1:13" s="15" customFormat="1" x14ac:dyDescent="0.35">
      <c r="A17" s="66"/>
      <c r="B17" s="5"/>
      <c r="C17" s="5"/>
      <c r="D17" s="6"/>
      <c r="E17" s="7"/>
      <c r="F17" s="36"/>
      <c r="G17" s="37"/>
      <c r="H17" s="2">
        <f t="shared" si="1"/>
        <v>0</v>
      </c>
      <c r="I17" s="46"/>
      <c r="J17" s="5"/>
      <c r="K17" s="5"/>
      <c r="L17" s="5"/>
      <c r="M17" s="38"/>
    </row>
    <row r="18" spans="1:13" s="15" customFormat="1" x14ac:dyDescent="0.35">
      <c r="A18" s="66"/>
      <c r="B18" s="5"/>
      <c r="C18" s="5"/>
      <c r="D18" s="6"/>
      <c r="E18" s="7"/>
      <c r="F18" s="36"/>
      <c r="G18" s="37"/>
      <c r="H18" s="2">
        <f t="shared" si="1"/>
        <v>0</v>
      </c>
      <c r="I18" s="46"/>
      <c r="J18" s="5"/>
      <c r="K18" s="5"/>
      <c r="L18" s="5"/>
      <c r="M18" s="38"/>
    </row>
    <row r="19" spans="1:13" s="26" customFormat="1" x14ac:dyDescent="0.35">
      <c r="A19" s="66"/>
      <c r="B19" s="5"/>
      <c r="C19" s="5"/>
      <c r="D19" s="6"/>
      <c r="E19" s="7"/>
      <c r="F19" s="36"/>
      <c r="G19" s="37"/>
      <c r="H19" s="2">
        <f t="shared" ref="H19:H82" si="2">F19-G19</f>
        <v>0</v>
      </c>
      <c r="I19" s="46"/>
      <c r="J19" s="5"/>
      <c r="K19" s="5"/>
      <c r="L19" s="5"/>
      <c r="M19" s="38"/>
    </row>
    <row r="20" spans="1:13" s="26" customFormat="1" x14ac:dyDescent="0.35">
      <c r="A20" s="66"/>
      <c r="B20" s="5"/>
      <c r="C20" s="5"/>
      <c r="D20" s="35"/>
      <c r="E20" s="7"/>
      <c r="F20" s="36"/>
      <c r="G20" s="37"/>
      <c r="H20" s="2">
        <f t="shared" si="2"/>
        <v>0</v>
      </c>
      <c r="I20" s="46"/>
      <c r="J20" s="5"/>
      <c r="K20" s="5"/>
      <c r="L20" s="5"/>
      <c r="M20" s="38"/>
    </row>
    <row r="21" spans="1:13" s="15" customFormat="1" x14ac:dyDescent="0.35">
      <c r="A21" s="66"/>
      <c r="B21" s="5"/>
      <c r="C21" s="5"/>
      <c r="D21" s="35"/>
      <c r="E21" s="7"/>
      <c r="F21" s="36"/>
      <c r="G21" s="37"/>
      <c r="H21" s="2">
        <f t="shared" si="2"/>
        <v>0</v>
      </c>
      <c r="I21" s="46"/>
      <c r="J21" s="5"/>
      <c r="K21" s="5"/>
      <c r="L21" s="5"/>
      <c r="M21" s="38"/>
    </row>
    <row r="22" spans="1:13" s="15" customFormat="1" x14ac:dyDescent="0.35">
      <c r="A22" s="66"/>
      <c r="B22" s="5"/>
      <c r="C22" s="5"/>
      <c r="D22" s="35"/>
      <c r="E22" s="6"/>
      <c r="F22" s="36"/>
      <c r="G22" s="37"/>
      <c r="H22" s="2">
        <f t="shared" si="2"/>
        <v>0</v>
      </c>
      <c r="I22" s="46"/>
      <c r="J22" s="5"/>
      <c r="K22" s="5"/>
      <c r="L22" s="5"/>
      <c r="M22" s="38"/>
    </row>
    <row r="23" spans="1:13" s="15" customFormat="1" x14ac:dyDescent="0.35">
      <c r="A23" s="66"/>
      <c r="B23" s="5"/>
      <c r="C23" s="5"/>
      <c r="D23" s="35"/>
      <c r="E23" s="6"/>
      <c r="F23" s="36"/>
      <c r="G23" s="37"/>
      <c r="H23" s="2">
        <f t="shared" si="2"/>
        <v>0</v>
      </c>
      <c r="I23" s="46"/>
      <c r="J23" s="5"/>
      <c r="K23" s="5"/>
      <c r="L23" s="5"/>
      <c r="M23" s="38"/>
    </row>
    <row r="24" spans="1:13" s="17" customFormat="1" x14ac:dyDescent="0.35">
      <c r="A24" s="66"/>
      <c r="B24" s="5"/>
      <c r="C24" s="5"/>
      <c r="D24" s="35"/>
      <c r="E24" s="7"/>
      <c r="F24" s="36"/>
      <c r="G24" s="37"/>
      <c r="H24" s="2">
        <f t="shared" si="2"/>
        <v>0</v>
      </c>
      <c r="I24" s="46"/>
      <c r="J24" s="5"/>
      <c r="K24" s="5"/>
      <c r="L24" s="5"/>
      <c r="M24" s="38"/>
    </row>
    <row r="25" spans="1:13" s="15" customFormat="1" x14ac:dyDescent="0.35">
      <c r="A25" s="66"/>
      <c r="B25" s="5"/>
      <c r="C25" s="5"/>
      <c r="D25" s="35"/>
      <c r="E25" s="7"/>
      <c r="F25" s="36"/>
      <c r="G25" s="37"/>
      <c r="H25" s="2">
        <f t="shared" si="2"/>
        <v>0</v>
      </c>
      <c r="I25" s="46"/>
      <c r="J25" s="5"/>
      <c r="K25" s="5"/>
      <c r="L25" s="5"/>
      <c r="M25" s="38"/>
    </row>
    <row r="26" spans="1:13" s="15" customFormat="1" x14ac:dyDescent="0.35">
      <c r="A26" s="66"/>
      <c r="B26" s="5"/>
      <c r="C26" s="5"/>
      <c r="D26" s="35"/>
      <c r="E26" s="7"/>
      <c r="F26" s="36"/>
      <c r="G26" s="37"/>
      <c r="H26" s="2">
        <f t="shared" si="2"/>
        <v>0</v>
      </c>
      <c r="I26" s="46"/>
      <c r="J26" s="5"/>
      <c r="K26" s="5"/>
      <c r="L26" s="5"/>
      <c r="M26" s="38"/>
    </row>
    <row r="27" spans="1:13" s="15" customFormat="1" x14ac:dyDescent="0.35">
      <c r="A27" s="66"/>
      <c r="B27" s="5"/>
      <c r="C27" s="5"/>
      <c r="D27" s="35"/>
      <c r="E27" s="7"/>
      <c r="F27" s="36"/>
      <c r="G27" s="37"/>
      <c r="H27" s="2">
        <f t="shared" si="2"/>
        <v>0</v>
      </c>
      <c r="I27" s="46"/>
      <c r="J27" s="5"/>
      <c r="K27" s="5"/>
      <c r="L27" s="5"/>
      <c r="M27" s="38"/>
    </row>
    <row r="28" spans="1:13" s="15" customFormat="1" x14ac:dyDescent="0.35">
      <c r="A28" s="66"/>
      <c r="B28" s="5"/>
      <c r="C28" s="5"/>
      <c r="D28" s="35"/>
      <c r="E28" s="7"/>
      <c r="F28" s="36"/>
      <c r="G28" s="37"/>
      <c r="H28" s="2">
        <f t="shared" si="2"/>
        <v>0</v>
      </c>
      <c r="I28" s="46"/>
      <c r="J28" s="5"/>
      <c r="K28" s="5"/>
      <c r="L28" s="5"/>
      <c r="M28" s="38"/>
    </row>
    <row r="29" spans="1:13" s="15" customFormat="1" x14ac:dyDescent="0.35">
      <c r="A29" s="66"/>
      <c r="B29" s="5"/>
      <c r="C29" s="5"/>
      <c r="D29" s="35"/>
      <c r="E29" s="7"/>
      <c r="F29" s="36"/>
      <c r="G29" s="37"/>
      <c r="H29" s="2">
        <f t="shared" si="2"/>
        <v>0</v>
      </c>
      <c r="I29" s="46"/>
      <c r="J29" s="5"/>
      <c r="K29" s="5"/>
      <c r="L29" s="5"/>
      <c r="M29" s="38"/>
    </row>
    <row r="30" spans="1:13" s="15" customFormat="1" x14ac:dyDescent="0.35">
      <c r="A30" s="66"/>
      <c r="B30" s="5"/>
      <c r="C30" s="5"/>
      <c r="D30" s="35"/>
      <c r="E30" s="7"/>
      <c r="F30" s="36"/>
      <c r="G30" s="37"/>
      <c r="H30" s="2">
        <f t="shared" si="2"/>
        <v>0</v>
      </c>
      <c r="I30" s="46"/>
      <c r="J30" s="5"/>
      <c r="K30" s="5"/>
      <c r="L30" s="5"/>
      <c r="M30" s="38"/>
    </row>
    <row r="31" spans="1:13" s="15" customFormat="1" x14ac:dyDescent="0.35">
      <c r="A31" s="66"/>
      <c r="B31" s="5"/>
      <c r="C31" s="5"/>
      <c r="D31" s="35"/>
      <c r="E31" s="7"/>
      <c r="F31" s="36"/>
      <c r="G31" s="37"/>
      <c r="H31" s="2">
        <f t="shared" si="2"/>
        <v>0</v>
      </c>
      <c r="I31" s="46"/>
      <c r="J31" s="5"/>
      <c r="K31" s="5"/>
      <c r="L31" s="5"/>
      <c r="M31" s="38"/>
    </row>
    <row r="32" spans="1:13" s="11" customFormat="1" x14ac:dyDescent="0.2">
      <c r="A32" s="66"/>
      <c r="B32" s="5"/>
      <c r="C32" s="5"/>
      <c r="D32" s="6"/>
      <c r="E32" s="7"/>
      <c r="F32" s="36"/>
      <c r="G32" s="37"/>
      <c r="H32" s="2">
        <f t="shared" si="2"/>
        <v>0</v>
      </c>
      <c r="I32" s="46"/>
      <c r="J32" s="5"/>
      <c r="K32" s="5"/>
      <c r="L32" s="5"/>
      <c r="M32" s="12"/>
    </row>
    <row r="33" spans="1:13" s="11" customFormat="1" x14ac:dyDescent="0.2">
      <c r="A33" s="66"/>
      <c r="B33" s="5"/>
      <c r="C33" s="5"/>
      <c r="D33" s="6"/>
      <c r="E33" s="7"/>
      <c r="F33" s="36"/>
      <c r="G33" s="37"/>
      <c r="H33" s="2">
        <f t="shared" si="2"/>
        <v>0</v>
      </c>
      <c r="I33" s="46"/>
      <c r="J33" s="5"/>
      <c r="K33" s="5"/>
      <c r="L33" s="5"/>
      <c r="M33" s="44"/>
    </row>
    <row r="34" spans="1:13" s="11" customFormat="1" x14ac:dyDescent="0.2">
      <c r="A34" s="66"/>
      <c r="B34" s="5"/>
      <c r="C34" s="5"/>
      <c r="D34" s="6"/>
      <c r="E34" s="7"/>
      <c r="F34" s="36"/>
      <c r="G34" s="37"/>
      <c r="H34" s="2">
        <f t="shared" si="2"/>
        <v>0</v>
      </c>
      <c r="I34" s="46"/>
      <c r="J34" s="5"/>
      <c r="K34" s="5"/>
      <c r="L34" s="5"/>
      <c r="M34" s="5"/>
    </row>
    <row r="35" spans="1:13" s="11" customFormat="1" x14ac:dyDescent="0.2">
      <c r="A35" s="66"/>
      <c r="B35" s="5"/>
      <c r="C35" s="5"/>
      <c r="D35" s="6"/>
      <c r="E35" s="7"/>
      <c r="F35" s="36"/>
      <c r="G35" s="37"/>
      <c r="H35" s="2">
        <f t="shared" si="2"/>
        <v>0</v>
      </c>
      <c r="I35" s="46"/>
      <c r="J35" s="5"/>
      <c r="K35" s="5"/>
      <c r="L35" s="5"/>
      <c r="M35" s="12"/>
    </row>
    <row r="36" spans="1:13" s="11" customFormat="1" x14ac:dyDescent="0.2">
      <c r="A36" s="66"/>
      <c r="B36" s="5"/>
      <c r="C36" s="5"/>
      <c r="D36" s="6"/>
      <c r="E36" s="7"/>
      <c r="F36" s="36"/>
      <c r="G36" s="37"/>
      <c r="H36" s="2">
        <f t="shared" si="2"/>
        <v>0</v>
      </c>
      <c r="I36" s="46"/>
      <c r="J36" s="5"/>
      <c r="K36" s="5"/>
      <c r="L36" s="5"/>
      <c r="M36" s="45"/>
    </row>
    <row r="37" spans="1:13" s="11" customFormat="1" x14ac:dyDescent="0.2">
      <c r="A37" s="66"/>
      <c r="B37" s="5"/>
      <c r="C37" s="5"/>
      <c r="D37" s="6"/>
      <c r="E37" s="6"/>
      <c r="F37" s="36"/>
      <c r="G37" s="37"/>
      <c r="H37" s="2">
        <f t="shared" si="2"/>
        <v>0</v>
      </c>
      <c r="I37" s="46"/>
      <c r="J37" s="5"/>
      <c r="K37" s="5"/>
      <c r="L37" s="5"/>
      <c r="M37" s="5"/>
    </row>
    <row r="38" spans="1:13" s="11" customFormat="1" x14ac:dyDescent="0.2">
      <c r="A38" s="66"/>
      <c r="B38" s="5"/>
      <c r="C38" s="5"/>
      <c r="D38" s="6"/>
      <c r="E38" s="7"/>
      <c r="F38" s="36"/>
      <c r="G38" s="37"/>
      <c r="H38" s="2">
        <f t="shared" si="2"/>
        <v>0</v>
      </c>
      <c r="I38" s="46"/>
      <c r="J38" s="5"/>
      <c r="K38" s="5"/>
      <c r="L38" s="5"/>
      <c r="M38" s="5"/>
    </row>
    <row r="39" spans="1:13" s="11" customFormat="1" x14ac:dyDescent="0.2">
      <c r="A39" s="66"/>
      <c r="B39" s="5"/>
      <c r="C39" s="5"/>
      <c r="D39" s="6"/>
      <c r="E39" s="7"/>
      <c r="F39" s="36"/>
      <c r="G39" s="37"/>
      <c r="H39" s="2">
        <f t="shared" si="2"/>
        <v>0</v>
      </c>
      <c r="I39" s="46"/>
      <c r="J39" s="5"/>
      <c r="K39" s="5"/>
      <c r="L39" s="5"/>
      <c r="M39" s="5"/>
    </row>
    <row r="40" spans="1:13" s="11" customFormat="1" x14ac:dyDescent="0.2">
      <c r="A40" s="66"/>
      <c r="B40" s="5"/>
      <c r="C40" s="5"/>
      <c r="D40" s="6"/>
      <c r="E40" s="7"/>
      <c r="F40" s="36"/>
      <c r="G40" s="37"/>
      <c r="H40" s="2">
        <f t="shared" si="2"/>
        <v>0</v>
      </c>
      <c r="I40" s="46"/>
      <c r="J40" s="5"/>
      <c r="K40" s="5"/>
      <c r="L40" s="5"/>
      <c r="M40" s="5"/>
    </row>
    <row r="41" spans="1:13" s="11" customFormat="1" x14ac:dyDescent="0.2">
      <c r="A41" s="66"/>
      <c r="B41" s="5"/>
      <c r="C41" s="5"/>
      <c r="D41" s="6"/>
      <c r="E41" s="7"/>
      <c r="F41" s="36"/>
      <c r="G41" s="37"/>
      <c r="H41" s="2">
        <f t="shared" si="2"/>
        <v>0</v>
      </c>
      <c r="I41" s="46"/>
      <c r="J41" s="5"/>
      <c r="K41" s="5"/>
      <c r="L41" s="5"/>
      <c r="M41" s="5"/>
    </row>
    <row r="42" spans="1:13" s="69" customFormat="1" x14ac:dyDescent="0.2">
      <c r="A42" s="67"/>
      <c r="B42" s="46"/>
      <c r="C42" s="46"/>
      <c r="D42" s="6"/>
      <c r="E42" s="7"/>
      <c r="F42" s="36"/>
      <c r="G42" s="37"/>
      <c r="H42" s="2">
        <f t="shared" si="2"/>
        <v>0</v>
      </c>
      <c r="I42" s="46"/>
      <c r="J42" s="5"/>
      <c r="K42" s="5"/>
      <c r="L42" s="5"/>
      <c r="M42" s="47"/>
    </row>
    <row r="43" spans="1:13" s="11" customFormat="1" x14ac:dyDescent="0.2">
      <c r="A43" s="67"/>
      <c r="B43" s="5"/>
      <c r="C43" s="5"/>
      <c r="D43" s="6"/>
      <c r="E43" s="7"/>
      <c r="F43" s="36"/>
      <c r="G43" s="37"/>
      <c r="H43" s="2">
        <f t="shared" si="2"/>
        <v>0</v>
      </c>
      <c r="I43" s="46"/>
      <c r="J43" s="5"/>
      <c r="K43" s="5"/>
      <c r="L43" s="5"/>
      <c r="M43" s="47"/>
    </row>
    <row r="44" spans="1:13" s="11" customFormat="1" x14ac:dyDescent="0.2">
      <c r="A44" s="67"/>
      <c r="B44" s="5"/>
      <c r="C44" s="5"/>
      <c r="D44" s="6"/>
      <c r="E44" s="7"/>
      <c r="F44" s="36"/>
      <c r="G44" s="37"/>
      <c r="H44" s="2">
        <f t="shared" si="2"/>
        <v>0</v>
      </c>
      <c r="I44" s="46"/>
      <c r="J44" s="5"/>
      <c r="K44" s="5"/>
      <c r="L44" s="5"/>
      <c r="M44" s="5"/>
    </row>
    <row r="45" spans="1:13" s="11" customFormat="1" x14ac:dyDescent="0.2">
      <c r="A45" s="67"/>
      <c r="B45" s="5"/>
      <c r="C45" s="5"/>
      <c r="D45" s="6"/>
      <c r="E45" s="7"/>
      <c r="F45" s="36"/>
      <c r="G45" s="37"/>
      <c r="H45" s="2">
        <f t="shared" si="2"/>
        <v>0</v>
      </c>
      <c r="I45" s="46"/>
      <c r="J45" s="5"/>
      <c r="K45" s="5"/>
      <c r="L45" s="5"/>
      <c r="M45" s="12"/>
    </row>
    <row r="46" spans="1:13" s="11" customFormat="1" x14ac:dyDescent="0.2">
      <c r="A46" s="67"/>
      <c r="B46" s="5"/>
      <c r="C46" s="5"/>
      <c r="D46" s="6"/>
      <c r="E46" s="7"/>
      <c r="F46" s="36"/>
      <c r="G46" s="37"/>
      <c r="H46" s="2">
        <f t="shared" si="2"/>
        <v>0</v>
      </c>
      <c r="I46" s="46"/>
      <c r="J46" s="5"/>
      <c r="K46" s="5"/>
      <c r="L46" s="5"/>
      <c r="M46" s="45"/>
    </row>
    <row r="47" spans="1:13" s="11" customFormat="1" x14ac:dyDescent="0.2">
      <c r="A47" s="67"/>
      <c r="B47" s="5"/>
      <c r="C47" s="5"/>
      <c r="D47" s="6"/>
      <c r="E47" s="7"/>
      <c r="F47" s="36"/>
      <c r="G47" s="37"/>
      <c r="H47" s="2">
        <f t="shared" si="2"/>
        <v>0</v>
      </c>
      <c r="I47" s="46"/>
      <c r="J47" s="5"/>
      <c r="K47" s="5"/>
      <c r="L47" s="5"/>
      <c r="M47" s="5"/>
    </row>
    <row r="48" spans="1:13" s="11" customFormat="1" x14ac:dyDescent="0.2">
      <c r="A48" s="67"/>
      <c r="B48" s="5"/>
      <c r="C48" s="5"/>
      <c r="D48" s="6"/>
      <c r="E48" s="7"/>
      <c r="F48" s="36"/>
      <c r="G48" s="37"/>
      <c r="H48" s="2">
        <f t="shared" si="2"/>
        <v>0</v>
      </c>
      <c r="I48" s="46"/>
      <c r="J48" s="5"/>
      <c r="K48" s="5"/>
      <c r="L48" s="5"/>
      <c r="M48" s="5"/>
    </row>
    <row r="49" spans="1:12" s="11" customFormat="1" x14ac:dyDescent="0.2">
      <c r="A49" s="67"/>
      <c r="B49" s="5"/>
      <c r="C49" s="5"/>
      <c r="D49" s="6"/>
      <c r="E49" s="7"/>
      <c r="F49" s="36"/>
      <c r="G49" s="37"/>
      <c r="H49" s="2">
        <f t="shared" si="2"/>
        <v>0</v>
      </c>
      <c r="I49" s="46"/>
      <c r="J49" s="5"/>
      <c r="K49" s="5"/>
      <c r="L49" s="5"/>
    </row>
    <row r="50" spans="1:12" s="11" customFormat="1" x14ac:dyDescent="0.2">
      <c r="A50" s="67"/>
      <c r="B50" s="5"/>
      <c r="C50" s="5"/>
      <c r="D50" s="6"/>
      <c r="E50" s="7"/>
      <c r="F50" s="36"/>
      <c r="G50" s="37"/>
      <c r="H50" s="2">
        <f t="shared" si="2"/>
        <v>0</v>
      </c>
      <c r="I50" s="46"/>
      <c r="J50" s="5"/>
      <c r="K50" s="5"/>
      <c r="L50" s="5"/>
    </row>
    <row r="51" spans="1:12" s="11" customFormat="1" x14ac:dyDescent="0.2">
      <c r="A51" s="67"/>
      <c r="B51" s="5"/>
      <c r="C51" s="5"/>
      <c r="D51" s="6"/>
      <c r="E51" s="7"/>
      <c r="F51" s="36"/>
      <c r="G51" s="37"/>
      <c r="H51" s="2">
        <f t="shared" si="2"/>
        <v>0</v>
      </c>
      <c r="I51" s="46"/>
      <c r="J51" s="5"/>
      <c r="K51" s="5"/>
      <c r="L51" s="5"/>
    </row>
    <row r="52" spans="1:12" s="11" customFormat="1" x14ac:dyDescent="0.2">
      <c r="A52" s="67"/>
      <c r="B52" s="5"/>
      <c r="C52" s="5"/>
      <c r="D52" s="6"/>
      <c r="E52" s="7"/>
      <c r="F52" s="36"/>
      <c r="G52" s="37"/>
      <c r="H52" s="2">
        <f t="shared" si="2"/>
        <v>0</v>
      </c>
      <c r="I52" s="46"/>
      <c r="J52" s="5"/>
      <c r="K52" s="5"/>
      <c r="L52" s="5"/>
    </row>
    <row r="53" spans="1:12" s="11" customFormat="1" x14ac:dyDescent="0.2">
      <c r="A53" s="67"/>
      <c r="B53" s="5"/>
      <c r="C53" s="5"/>
      <c r="D53" s="6"/>
      <c r="E53" s="7"/>
      <c r="F53" s="36"/>
      <c r="G53" s="37"/>
      <c r="H53" s="2">
        <f t="shared" si="2"/>
        <v>0</v>
      </c>
      <c r="I53" s="46"/>
      <c r="J53" s="5"/>
      <c r="K53" s="5"/>
      <c r="L53" s="5"/>
    </row>
    <row r="54" spans="1:12" s="11" customFormat="1" x14ac:dyDescent="0.2">
      <c r="A54" s="67"/>
      <c r="B54" s="5"/>
      <c r="C54" s="5"/>
      <c r="D54" s="6"/>
      <c r="E54" s="6"/>
      <c r="F54" s="36"/>
      <c r="G54" s="37"/>
      <c r="H54" s="2">
        <f t="shared" si="2"/>
        <v>0</v>
      </c>
      <c r="I54" s="46"/>
      <c r="J54" s="5"/>
      <c r="K54" s="5"/>
      <c r="L54" s="5"/>
    </row>
    <row r="55" spans="1:12" s="11" customFormat="1" x14ac:dyDescent="0.2">
      <c r="A55" s="67"/>
      <c r="B55" s="5"/>
      <c r="C55" s="5"/>
      <c r="D55" s="6"/>
      <c r="E55" s="6"/>
      <c r="F55" s="36"/>
      <c r="G55" s="37"/>
      <c r="H55" s="2">
        <f t="shared" si="2"/>
        <v>0</v>
      </c>
      <c r="I55" s="46"/>
      <c r="J55" s="5"/>
      <c r="K55" s="5"/>
      <c r="L55" s="5"/>
    </row>
    <row r="56" spans="1:12" s="11" customFormat="1" x14ac:dyDescent="0.2">
      <c r="A56" s="67"/>
      <c r="B56" s="5"/>
      <c r="C56" s="5"/>
      <c r="D56" s="6"/>
      <c r="E56" s="7"/>
      <c r="F56" s="36"/>
      <c r="G56" s="37"/>
      <c r="H56" s="2">
        <f t="shared" si="2"/>
        <v>0</v>
      </c>
      <c r="I56" s="46"/>
      <c r="J56" s="5"/>
      <c r="K56" s="5"/>
      <c r="L56" s="5"/>
    </row>
    <row r="57" spans="1:12" s="11" customFormat="1" x14ac:dyDescent="0.2">
      <c r="A57" s="67"/>
      <c r="B57" s="5"/>
      <c r="C57" s="5"/>
      <c r="D57" s="6"/>
      <c r="E57" s="7"/>
      <c r="F57" s="36"/>
      <c r="G57" s="37"/>
      <c r="H57" s="2">
        <f t="shared" si="2"/>
        <v>0</v>
      </c>
      <c r="I57" s="46"/>
      <c r="J57" s="5"/>
      <c r="K57" s="5"/>
      <c r="L57" s="5"/>
    </row>
    <row r="58" spans="1:12" s="11" customFormat="1" x14ac:dyDescent="0.2">
      <c r="A58" s="67"/>
      <c r="B58" s="5"/>
      <c r="C58" s="5"/>
      <c r="D58" s="6"/>
      <c r="E58" s="7"/>
      <c r="F58" s="36"/>
      <c r="G58" s="37"/>
      <c r="H58" s="2">
        <f t="shared" si="2"/>
        <v>0</v>
      </c>
      <c r="I58" s="46"/>
      <c r="J58" s="5"/>
      <c r="K58" s="5"/>
      <c r="L58" s="5"/>
    </row>
    <row r="59" spans="1:12" s="11" customFormat="1" x14ac:dyDescent="0.2">
      <c r="A59" s="67"/>
      <c r="B59" s="5"/>
      <c r="C59" s="5"/>
      <c r="D59" s="6"/>
      <c r="E59" s="7"/>
      <c r="F59" s="36"/>
      <c r="G59" s="37"/>
      <c r="H59" s="2">
        <f t="shared" si="2"/>
        <v>0</v>
      </c>
      <c r="I59" s="46"/>
      <c r="J59" s="5"/>
      <c r="K59" s="5"/>
      <c r="L59" s="5"/>
    </row>
    <row r="60" spans="1:12" s="11" customFormat="1" x14ac:dyDescent="0.2">
      <c r="A60" s="67"/>
      <c r="B60" s="5"/>
      <c r="C60" s="5"/>
      <c r="D60" s="6"/>
      <c r="E60" s="7"/>
      <c r="F60" s="36"/>
      <c r="G60" s="37"/>
      <c r="H60" s="2">
        <f t="shared" si="2"/>
        <v>0</v>
      </c>
      <c r="I60" s="46"/>
      <c r="J60" s="5"/>
      <c r="K60" s="5"/>
      <c r="L60" s="5"/>
    </row>
    <row r="61" spans="1:12" s="11" customFormat="1" x14ac:dyDescent="0.2">
      <c r="A61" s="67"/>
      <c r="B61" s="5"/>
      <c r="C61" s="5"/>
      <c r="D61" s="6"/>
      <c r="E61" s="6"/>
      <c r="F61" s="36"/>
      <c r="G61" s="37"/>
      <c r="H61" s="2">
        <f t="shared" si="2"/>
        <v>0</v>
      </c>
      <c r="I61" s="46"/>
      <c r="J61" s="5"/>
      <c r="K61" s="5"/>
      <c r="L61" s="5"/>
    </row>
    <row r="62" spans="1:12" s="11" customFormat="1" x14ac:dyDescent="0.2">
      <c r="A62" s="67"/>
      <c r="B62" s="5"/>
      <c r="C62" s="5"/>
      <c r="D62" s="6"/>
      <c r="E62" s="7"/>
      <c r="F62" s="36"/>
      <c r="G62" s="37"/>
      <c r="H62" s="2">
        <f t="shared" si="2"/>
        <v>0</v>
      </c>
      <c r="I62" s="46"/>
      <c r="J62" s="5"/>
      <c r="K62" s="5"/>
      <c r="L62" s="5"/>
    </row>
    <row r="63" spans="1:12" s="11" customFormat="1" x14ac:dyDescent="0.2">
      <c r="A63" s="67"/>
      <c r="B63" s="5"/>
      <c r="C63" s="5"/>
      <c r="D63" s="6"/>
      <c r="E63" s="6"/>
      <c r="F63" s="36"/>
      <c r="G63" s="37"/>
      <c r="H63" s="2">
        <f t="shared" si="2"/>
        <v>0</v>
      </c>
      <c r="I63" s="46"/>
      <c r="J63" s="5"/>
      <c r="K63" s="5"/>
      <c r="L63" s="5"/>
    </row>
    <row r="64" spans="1:12" s="11" customFormat="1" x14ac:dyDescent="0.2">
      <c r="A64" s="66"/>
      <c r="B64" s="5"/>
      <c r="C64" s="5"/>
      <c r="D64" s="6"/>
      <c r="E64" s="6"/>
      <c r="F64" s="36"/>
      <c r="G64" s="37"/>
      <c r="H64" s="2">
        <f t="shared" si="2"/>
        <v>0</v>
      </c>
      <c r="I64" s="46"/>
      <c r="J64" s="5"/>
      <c r="K64" s="5"/>
      <c r="L64" s="5"/>
    </row>
    <row r="65" spans="1:13" s="11" customFormat="1" x14ac:dyDescent="0.2">
      <c r="A65" s="66"/>
      <c r="B65" s="5"/>
      <c r="C65" s="5"/>
      <c r="D65" s="6"/>
      <c r="E65" s="7"/>
      <c r="F65" s="36"/>
      <c r="G65" s="37"/>
      <c r="H65" s="2">
        <f t="shared" si="2"/>
        <v>0</v>
      </c>
      <c r="I65" s="46"/>
      <c r="J65" s="5"/>
      <c r="K65" s="5"/>
      <c r="L65" s="5"/>
    </row>
    <row r="66" spans="1:13" s="11" customFormat="1" x14ac:dyDescent="0.2">
      <c r="A66" s="66"/>
      <c r="B66" s="5"/>
      <c r="C66" s="5"/>
      <c r="D66" s="6"/>
      <c r="E66" s="6"/>
      <c r="F66" s="36"/>
      <c r="G66" s="37"/>
      <c r="H66" s="2">
        <f t="shared" si="2"/>
        <v>0</v>
      </c>
      <c r="I66" s="46"/>
      <c r="J66" s="5"/>
      <c r="K66" s="5"/>
      <c r="L66" s="5"/>
    </row>
    <row r="67" spans="1:13" s="11" customFormat="1" x14ac:dyDescent="0.2">
      <c r="A67" s="66"/>
      <c r="B67" s="5"/>
      <c r="C67" s="5"/>
      <c r="D67" s="6"/>
      <c r="E67" s="6"/>
      <c r="F67" s="36"/>
      <c r="G67" s="37"/>
      <c r="H67" s="2">
        <f t="shared" si="2"/>
        <v>0</v>
      </c>
      <c r="I67" s="46"/>
      <c r="J67" s="5"/>
      <c r="K67" s="5"/>
      <c r="L67" s="5"/>
    </row>
    <row r="68" spans="1:13" s="11" customFormat="1" x14ac:dyDescent="0.2">
      <c r="A68" s="66"/>
      <c r="B68" s="5"/>
      <c r="C68" s="5"/>
      <c r="D68" s="6"/>
      <c r="E68" s="7"/>
      <c r="F68" s="36"/>
      <c r="G68" s="37"/>
      <c r="H68" s="2">
        <f t="shared" si="2"/>
        <v>0</v>
      </c>
      <c r="I68" s="46"/>
      <c r="J68" s="5"/>
      <c r="K68" s="5"/>
      <c r="L68" s="5"/>
    </row>
    <row r="69" spans="1:13" s="11" customFormat="1" x14ac:dyDescent="0.2">
      <c r="A69" s="66"/>
      <c r="B69" s="5"/>
      <c r="C69" s="5"/>
      <c r="D69" s="35"/>
      <c r="E69" s="6"/>
      <c r="F69" s="36"/>
      <c r="G69" s="37"/>
      <c r="H69" s="2">
        <f t="shared" si="2"/>
        <v>0</v>
      </c>
      <c r="I69" s="46"/>
      <c r="J69" s="5"/>
      <c r="K69" s="5"/>
      <c r="L69" s="5"/>
    </row>
    <row r="70" spans="1:13" s="11" customFormat="1" x14ac:dyDescent="0.2">
      <c r="A70" s="66"/>
      <c r="B70" s="5"/>
      <c r="C70" s="5"/>
      <c r="D70" s="35"/>
      <c r="E70" s="7"/>
      <c r="F70" s="36"/>
      <c r="G70" s="37"/>
      <c r="H70" s="2">
        <f t="shared" si="2"/>
        <v>0</v>
      </c>
      <c r="I70" s="46"/>
      <c r="J70" s="5"/>
      <c r="K70" s="5"/>
      <c r="L70" s="5"/>
    </row>
    <row r="71" spans="1:13" s="11" customFormat="1" x14ac:dyDescent="0.2">
      <c r="A71" s="66"/>
      <c r="B71" s="5"/>
      <c r="C71" s="5"/>
      <c r="D71" s="35"/>
      <c r="E71" s="7"/>
      <c r="F71" s="36"/>
      <c r="G71" s="37"/>
      <c r="H71" s="2">
        <f t="shared" si="2"/>
        <v>0</v>
      </c>
      <c r="I71" s="46"/>
      <c r="J71" s="5"/>
      <c r="K71" s="5"/>
      <c r="L71" s="5"/>
    </row>
    <row r="72" spans="1:13" s="11" customFormat="1" x14ac:dyDescent="0.2">
      <c r="A72" s="66"/>
      <c r="B72" s="5"/>
      <c r="C72" s="5"/>
      <c r="D72" s="35"/>
      <c r="E72" s="7"/>
      <c r="F72" s="36"/>
      <c r="G72" s="37"/>
      <c r="H72" s="2">
        <f t="shared" si="2"/>
        <v>0</v>
      </c>
      <c r="I72" s="46"/>
      <c r="J72" s="5"/>
      <c r="K72" s="5"/>
      <c r="L72" s="5"/>
    </row>
    <row r="73" spans="1:13" s="11" customFormat="1" x14ac:dyDescent="0.2">
      <c r="A73" s="66"/>
      <c r="B73" s="5"/>
      <c r="C73" s="5"/>
      <c r="D73" s="35"/>
      <c r="E73" s="47"/>
      <c r="F73" s="48"/>
      <c r="G73" s="37"/>
      <c r="H73" s="2">
        <f t="shared" si="2"/>
        <v>0</v>
      </c>
      <c r="I73" s="46"/>
      <c r="J73" s="46"/>
      <c r="K73" s="46"/>
      <c r="L73" s="46"/>
    </row>
    <row r="74" spans="1:13" s="11" customFormat="1" x14ac:dyDescent="0.2">
      <c r="A74" s="66"/>
      <c r="B74" s="5"/>
      <c r="C74" s="5"/>
      <c r="D74" s="6"/>
      <c r="E74" s="47"/>
      <c r="F74" s="48"/>
      <c r="G74" s="37"/>
      <c r="H74" s="2">
        <f t="shared" si="2"/>
        <v>0</v>
      </c>
      <c r="I74" s="46"/>
      <c r="J74" s="46"/>
      <c r="K74" s="46"/>
      <c r="L74" s="46"/>
    </row>
    <row r="75" spans="1:13" s="11" customFormat="1" x14ac:dyDescent="0.2">
      <c r="A75" s="66"/>
      <c r="B75" s="5"/>
      <c r="C75" s="5"/>
      <c r="D75" s="6"/>
      <c r="E75" s="6"/>
      <c r="F75" s="36"/>
      <c r="G75" s="37"/>
      <c r="H75" s="2">
        <f t="shared" si="2"/>
        <v>0</v>
      </c>
      <c r="I75" s="46"/>
      <c r="J75" s="5"/>
      <c r="K75" s="5"/>
      <c r="L75" s="5"/>
    </row>
    <row r="76" spans="1:13" s="11" customFormat="1" x14ac:dyDescent="0.35">
      <c r="A76" s="66"/>
      <c r="B76" s="5"/>
      <c r="C76" s="5"/>
      <c r="D76" s="6"/>
      <c r="E76" s="6"/>
      <c r="F76" s="36"/>
      <c r="G76" s="37"/>
      <c r="H76" s="2">
        <f t="shared" si="2"/>
        <v>0</v>
      </c>
      <c r="I76" s="46"/>
      <c r="J76" s="5"/>
      <c r="K76" s="5"/>
      <c r="L76" s="5"/>
      <c r="M76" s="43"/>
    </row>
    <row r="77" spans="1:13" s="11" customFormat="1" x14ac:dyDescent="0.2">
      <c r="A77" s="66"/>
      <c r="B77" s="5"/>
      <c r="C77" s="5"/>
      <c r="D77" s="6"/>
      <c r="E77" s="6"/>
      <c r="F77" s="36"/>
      <c r="G77" s="37"/>
      <c r="H77" s="2">
        <f t="shared" si="2"/>
        <v>0</v>
      </c>
      <c r="I77" s="46"/>
      <c r="J77" s="5"/>
      <c r="K77" s="5"/>
      <c r="L77" s="5"/>
      <c r="M77" s="54"/>
    </row>
    <row r="78" spans="1:13" s="11" customFormat="1" x14ac:dyDescent="0.2">
      <c r="A78" s="66"/>
      <c r="B78" s="5"/>
      <c r="C78" s="5"/>
      <c r="D78" s="6"/>
      <c r="E78" s="6"/>
      <c r="F78" s="36"/>
      <c r="G78" s="37"/>
      <c r="H78" s="2">
        <f t="shared" si="2"/>
        <v>0</v>
      </c>
      <c r="I78" s="46"/>
      <c r="J78" s="5"/>
      <c r="K78" s="5"/>
      <c r="L78" s="5"/>
    </row>
    <row r="79" spans="1:13" s="11" customFormat="1" x14ac:dyDescent="0.2">
      <c r="A79" s="66"/>
      <c r="B79" s="5"/>
      <c r="C79" s="5"/>
      <c r="D79" s="6"/>
      <c r="E79" s="6"/>
      <c r="F79" s="36"/>
      <c r="G79" s="37"/>
      <c r="H79" s="2">
        <f t="shared" si="2"/>
        <v>0</v>
      </c>
      <c r="I79" s="46"/>
      <c r="J79" s="5"/>
      <c r="K79" s="5"/>
      <c r="L79" s="5"/>
    </row>
    <row r="80" spans="1:13" s="11" customFormat="1" x14ac:dyDescent="0.2">
      <c r="A80" s="66"/>
      <c r="B80" s="5"/>
      <c r="C80" s="5"/>
      <c r="D80" s="50"/>
      <c r="F80" s="8"/>
      <c r="G80" s="9"/>
      <c r="H80" s="2">
        <f t="shared" si="2"/>
        <v>0</v>
      </c>
      <c r="I80" s="46"/>
      <c r="J80" s="5"/>
      <c r="K80" s="5"/>
      <c r="L80" s="5"/>
    </row>
    <row r="81" spans="1:13" s="11" customFormat="1" x14ac:dyDescent="0.2">
      <c r="A81" s="66"/>
      <c r="B81" s="5"/>
      <c r="C81" s="5"/>
      <c r="D81" s="50"/>
      <c r="E81" s="50"/>
      <c r="F81" s="8"/>
      <c r="G81" s="9"/>
      <c r="H81" s="2">
        <f t="shared" si="2"/>
        <v>0</v>
      </c>
      <c r="I81" s="46"/>
      <c r="J81" s="5"/>
      <c r="K81" s="5"/>
      <c r="L81" s="5"/>
    </row>
    <row r="82" spans="1:13" s="11" customFormat="1" x14ac:dyDescent="0.2">
      <c r="A82" s="66"/>
      <c r="B82" s="5"/>
      <c r="C82" s="5"/>
      <c r="D82" s="6"/>
      <c r="E82" s="50"/>
      <c r="F82" s="8"/>
      <c r="G82" s="9"/>
      <c r="H82" s="2">
        <f t="shared" si="2"/>
        <v>0</v>
      </c>
      <c r="I82" s="46"/>
      <c r="J82" s="5"/>
      <c r="K82" s="5"/>
      <c r="L82" s="5"/>
    </row>
    <row r="83" spans="1:13" s="11" customFormat="1" x14ac:dyDescent="0.2">
      <c r="A83" s="66"/>
      <c r="B83" s="5"/>
      <c r="C83" s="5"/>
      <c r="D83" s="50"/>
      <c r="E83" s="50"/>
      <c r="F83" s="8"/>
      <c r="G83" s="9"/>
      <c r="H83" s="2">
        <f t="shared" ref="H83:H102" si="3">F83-G83</f>
        <v>0</v>
      </c>
      <c r="I83" s="46"/>
      <c r="J83" s="5"/>
      <c r="K83" s="5"/>
      <c r="L83" s="5"/>
    </row>
    <row r="84" spans="1:13" s="11" customFormat="1" x14ac:dyDescent="0.2">
      <c r="A84" s="66"/>
      <c r="B84" s="5"/>
      <c r="C84" s="5"/>
      <c r="D84" s="50"/>
      <c r="E84" s="50"/>
      <c r="F84" s="8"/>
      <c r="G84" s="9"/>
      <c r="H84" s="2">
        <f t="shared" si="3"/>
        <v>0</v>
      </c>
      <c r="I84" s="46"/>
      <c r="J84" s="5"/>
      <c r="K84" s="5"/>
      <c r="L84" s="5"/>
    </row>
    <row r="85" spans="1:13" s="11" customFormat="1" x14ac:dyDescent="0.35">
      <c r="A85" s="66"/>
      <c r="B85" s="5"/>
      <c r="C85" s="5"/>
      <c r="D85" s="50"/>
      <c r="E85" s="50"/>
      <c r="F85" s="8"/>
      <c r="G85" s="9"/>
      <c r="H85" s="2">
        <f t="shared" si="3"/>
        <v>0</v>
      </c>
      <c r="I85" s="46"/>
      <c r="J85" s="5"/>
      <c r="K85" s="5"/>
      <c r="L85" s="5"/>
      <c r="M85" s="43"/>
    </row>
    <row r="86" spans="1:13" s="11" customFormat="1" x14ac:dyDescent="0.2">
      <c r="A86" s="66"/>
      <c r="B86" s="5"/>
      <c r="C86" s="5"/>
      <c r="D86" s="50"/>
      <c r="F86" s="8"/>
      <c r="G86" s="9"/>
      <c r="H86" s="2">
        <f t="shared" si="3"/>
        <v>0</v>
      </c>
      <c r="I86" s="46"/>
      <c r="J86" s="5"/>
      <c r="K86" s="5"/>
      <c r="L86" s="5"/>
      <c r="M86" s="54"/>
    </row>
    <row r="87" spans="1:13" s="11" customFormat="1" x14ac:dyDescent="0.35">
      <c r="A87" s="66"/>
      <c r="B87" s="5"/>
      <c r="C87" s="5"/>
      <c r="D87" s="50"/>
      <c r="E87" s="50"/>
      <c r="F87" s="8"/>
      <c r="G87" s="9"/>
      <c r="H87" s="2">
        <f t="shared" si="3"/>
        <v>0</v>
      </c>
      <c r="I87" s="46"/>
      <c r="J87" s="5"/>
      <c r="K87" s="5"/>
      <c r="L87" s="5"/>
      <c r="M87" s="43"/>
    </row>
    <row r="88" spans="1:13" s="11" customFormat="1" x14ac:dyDescent="0.2">
      <c r="A88" s="66"/>
      <c r="B88" s="5"/>
      <c r="C88" s="5"/>
      <c r="D88" s="50"/>
      <c r="E88" s="50"/>
      <c r="F88" s="8"/>
      <c r="G88" s="9"/>
      <c r="H88" s="2">
        <f t="shared" si="3"/>
        <v>0</v>
      </c>
      <c r="I88" s="46"/>
      <c r="J88" s="5"/>
      <c r="K88" s="5"/>
      <c r="L88" s="5"/>
      <c r="M88" s="54"/>
    </row>
    <row r="89" spans="1:13" s="11" customFormat="1" x14ac:dyDescent="0.2">
      <c r="A89" s="66"/>
      <c r="B89" s="5"/>
      <c r="C89" s="5"/>
      <c r="D89" s="50"/>
      <c r="E89" s="50"/>
      <c r="F89" s="8"/>
      <c r="G89" s="9"/>
      <c r="H89" s="2">
        <f t="shared" si="3"/>
        <v>0</v>
      </c>
      <c r="I89" s="46"/>
      <c r="J89" s="5"/>
      <c r="K89" s="5"/>
      <c r="L89" s="5"/>
    </row>
    <row r="90" spans="1:13" s="11" customFormat="1" x14ac:dyDescent="0.2">
      <c r="A90" s="66"/>
      <c r="B90" s="5"/>
      <c r="C90" s="5"/>
      <c r="D90" s="50"/>
      <c r="E90" s="50"/>
      <c r="F90" s="8"/>
      <c r="G90" s="9"/>
      <c r="H90" s="2">
        <f t="shared" si="3"/>
        <v>0</v>
      </c>
      <c r="I90" s="46"/>
      <c r="J90" s="5"/>
      <c r="K90" s="5"/>
      <c r="L90" s="5"/>
    </row>
    <row r="91" spans="1:13" s="11" customFormat="1" x14ac:dyDescent="0.2">
      <c r="A91" s="66"/>
      <c r="B91" s="5"/>
      <c r="C91" s="5"/>
      <c r="D91" s="50"/>
      <c r="E91" s="50"/>
      <c r="F91" s="8"/>
      <c r="G91" s="9"/>
      <c r="H91" s="2">
        <f t="shared" si="3"/>
        <v>0</v>
      </c>
      <c r="I91" s="46"/>
      <c r="J91" s="5"/>
      <c r="K91" s="5"/>
      <c r="L91" s="5"/>
    </row>
    <row r="92" spans="1:13" s="11" customFormat="1" x14ac:dyDescent="0.2">
      <c r="A92" s="66"/>
      <c r="B92" s="5"/>
      <c r="C92" s="5"/>
      <c r="D92" s="50"/>
      <c r="F92" s="8"/>
      <c r="G92" s="9"/>
      <c r="H92" s="2">
        <f t="shared" si="3"/>
        <v>0</v>
      </c>
      <c r="I92" s="46"/>
      <c r="J92" s="5"/>
      <c r="K92" s="5"/>
      <c r="L92" s="5"/>
    </row>
    <row r="93" spans="1:13" s="11" customFormat="1" x14ac:dyDescent="0.2">
      <c r="A93" s="66"/>
      <c r="B93" s="5"/>
      <c r="C93" s="5"/>
      <c r="D93" s="50"/>
      <c r="E93" s="50"/>
      <c r="F93" s="8"/>
      <c r="G93" s="9"/>
      <c r="H93" s="2">
        <f t="shared" si="3"/>
        <v>0</v>
      </c>
      <c r="I93" s="46"/>
      <c r="J93" s="5"/>
      <c r="K93" s="5"/>
      <c r="L93" s="5"/>
    </row>
    <row r="94" spans="1:13" s="11" customFormat="1" x14ac:dyDescent="0.35">
      <c r="A94" s="66"/>
      <c r="B94" s="5"/>
      <c r="C94" s="5"/>
      <c r="D94" s="50"/>
      <c r="E94" s="50"/>
      <c r="F94" s="8"/>
      <c r="G94" s="9"/>
      <c r="H94" s="2">
        <f t="shared" si="3"/>
        <v>0</v>
      </c>
      <c r="I94" s="46"/>
      <c r="J94" s="5"/>
      <c r="K94" s="5"/>
      <c r="L94" s="5"/>
      <c r="M94" s="43"/>
    </row>
    <row r="95" spans="1:13" s="11" customFormat="1" x14ac:dyDescent="0.2">
      <c r="A95" s="66"/>
      <c r="B95" s="5"/>
      <c r="C95" s="5"/>
      <c r="D95" s="50"/>
      <c r="E95" s="50"/>
      <c r="F95" s="8"/>
      <c r="G95" s="9"/>
      <c r="H95" s="2">
        <f t="shared" si="3"/>
        <v>0</v>
      </c>
      <c r="I95" s="46"/>
      <c r="J95" s="5"/>
      <c r="K95" s="5"/>
      <c r="L95" s="5"/>
      <c r="M95" s="54"/>
    </row>
    <row r="96" spans="1:13" s="11" customFormat="1" x14ac:dyDescent="0.2">
      <c r="A96" s="66"/>
      <c r="B96" s="5"/>
      <c r="C96" s="5"/>
      <c r="D96" s="50"/>
      <c r="F96" s="8"/>
      <c r="G96" s="9"/>
      <c r="H96" s="2">
        <f t="shared" si="3"/>
        <v>0</v>
      </c>
      <c r="I96" s="46"/>
      <c r="J96" s="5"/>
      <c r="K96" s="5"/>
      <c r="L96" s="5"/>
    </row>
    <row r="97" spans="1:12" s="11" customFormat="1" x14ac:dyDescent="0.2">
      <c r="A97" s="66"/>
      <c r="B97" s="5"/>
      <c r="C97" s="5"/>
      <c r="D97" s="50"/>
      <c r="E97" s="50"/>
      <c r="F97" s="8"/>
      <c r="G97" s="9"/>
      <c r="H97" s="2">
        <f t="shared" si="3"/>
        <v>0</v>
      </c>
      <c r="I97" s="46"/>
      <c r="J97" s="5"/>
      <c r="K97" s="5"/>
      <c r="L97" s="5"/>
    </row>
    <row r="98" spans="1:12" s="11" customFormat="1" x14ac:dyDescent="0.2">
      <c r="A98" s="66"/>
      <c r="B98" s="5"/>
      <c r="C98" s="5"/>
      <c r="D98" s="50"/>
      <c r="E98" s="50"/>
      <c r="F98" s="8"/>
      <c r="G98" s="9"/>
      <c r="H98" s="2">
        <f t="shared" si="3"/>
        <v>0</v>
      </c>
      <c r="I98" s="46"/>
      <c r="J98" s="5"/>
      <c r="K98" s="5"/>
      <c r="L98" s="5"/>
    </row>
    <row r="99" spans="1:12" s="11" customFormat="1" x14ac:dyDescent="0.2">
      <c r="A99" s="66"/>
      <c r="B99" s="5"/>
      <c r="C99" s="5"/>
      <c r="D99" s="50"/>
      <c r="E99" s="50"/>
      <c r="F99" s="8"/>
      <c r="G99" s="9"/>
      <c r="H99" s="2">
        <f t="shared" si="3"/>
        <v>0</v>
      </c>
      <c r="I99" s="46"/>
      <c r="J99" s="5"/>
      <c r="K99" s="5"/>
      <c r="L99" s="5"/>
    </row>
    <row r="100" spans="1:12" s="11" customFormat="1" x14ac:dyDescent="0.2">
      <c r="A100" s="66"/>
      <c r="B100" s="5"/>
      <c r="C100" s="5"/>
      <c r="D100" s="50"/>
      <c r="E100" s="50"/>
      <c r="F100" s="8"/>
      <c r="G100" s="9"/>
      <c r="H100" s="2">
        <f t="shared" si="3"/>
        <v>0</v>
      </c>
      <c r="I100" s="46"/>
      <c r="J100" s="5"/>
      <c r="K100" s="5"/>
      <c r="L100" s="5"/>
    </row>
    <row r="101" spans="1:12" s="11" customFormat="1" x14ac:dyDescent="0.2">
      <c r="A101" s="66"/>
      <c r="B101" s="5"/>
      <c r="C101" s="5"/>
      <c r="D101" s="50"/>
      <c r="E101" s="50"/>
      <c r="F101" s="8"/>
      <c r="G101" s="9"/>
      <c r="H101" s="2">
        <f t="shared" si="3"/>
        <v>0</v>
      </c>
      <c r="I101" s="46"/>
      <c r="J101" s="5"/>
      <c r="K101" s="5"/>
      <c r="L101" s="5"/>
    </row>
    <row r="102" spans="1:12" s="11" customFormat="1" x14ac:dyDescent="0.2">
      <c r="A102" s="66"/>
      <c r="B102" s="5"/>
      <c r="C102" s="5"/>
      <c r="D102" s="50"/>
      <c r="E102" s="50"/>
      <c r="F102" s="8"/>
      <c r="G102" s="9"/>
      <c r="H102" s="2">
        <f t="shared" si="3"/>
        <v>0</v>
      </c>
      <c r="I102" s="46"/>
      <c r="J102" s="5"/>
      <c r="K102" s="5"/>
      <c r="L102" s="5"/>
    </row>
    <row r="103" spans="1:12" s="11" customFormat="1" x14ac:dyDescent="0.2">
      <c r="A103" s="66"/>
      <c r="B103" s="5"/>
      <c r="C103" s="5"/>
      <c r="D103" s="51"/>
      <c r="E103" s="51"/>
      <c r="F103" s="8"/>
      <c r="G103" s="9"/>
      <c r="H103" s="36"/>
      <c r="I103" s="46"/>
      <c r="J103" s="5"/>
      <c r="K103" s="5"/>
      <c r="L103" s="5"/>
    </row>
    <row r="104" spans="1:12" s="11" customFormat="1" x14ac:dyDescent="0.2">
      <c r="A104" s="66"/>
      <c r="B104" s="5"/>
      <c r="C104" s="5"/>
      <c r="D104" s="50"/>
      <c r="E104" s="50"/>
      <c r="F104" s="8"/>
      <c r="G104" s="9"/>
      <c r="H104" s="36"/>
      <c r="I104" s="46"/>
      <c r="J104" s="53"/>
      <c r="K104" s="53"/>
      <c r="L104" s="53"/>
    </row>
    <row r="105" spans="1:12" s="11" customFormat="1" x14ac:dyDescent="0.2">
      <c r="A105" s="66"/>
      <c r="B105" s="5"/>
      <c r="C105" s="5"/>
      <c r="D105" s="50"/>
      <c r="E105" s="50"/>
      <c r="F105" s="8"/>
      <c r="G105" s="9"/>
      <c r="H105" s="36"/>
      <c r="I105" s="46"/>
      <c r="J105" s="53"/>
      <c r="K105" s="53"/>
      <c r="L105" s="53"/>
    </row>
    <row r="106" spans="1:12" s="11" customFormat="1" x14ac:dyDescent="0.2">
      <c r="A106" s="66"/>
      <c r="B106" s="5"/>
      <c r="C106" s="5"/>
      <c r="D106" s="50"/>
      <c r="E106" s="50"/>
      <c r="F106" s="8"/>
      <c r="G106" s="9"/>
      <c r="H106" s="36"/>
      <c r="I106" s="46"/>
      <c r="J106" s="5"/>
      <c r="K106" s="5"/>
      <c r="L106" s="5"/>
    </row>
    <row r="107" spans="1:12" s="11" customFormat="1" x14ac:dyDescent="0.2">
      <c r="A107" s="66"/>
      <c r="B107" s="5"/>
      <c r="C107" s="5"/>
      <c r="D107" s="50"/>
      <c r="E107" s="50"/>
      <c r="F107" s="8"/>
      <c r="G107" s="9"/>
      <c r="H107" s="36"/>
      <c r="I107" s="46"/>
      <c r="J107" s="5"/>
      <c r="K107" s="5"/>
      <c r="L107" s="5"/>
    </row>
    <row r="108" spans="1:12" s="11" customFormat="1" x14ac:dyDescent="0.2">
      <c r="A108" s="66"/>
      <c r="B108" s="5"/>
      <c r="C108" s="5"/>
      <c r="D108" s="50"/>
      <c r="E108" s="50"/>
      <c r="F108" s="8"/>
      <c r="G108" s="9"/>
      <c r="H108" s="36"/>
      <c r="I108" s="46"/>
      <c r="J108" s="5"/>
      <c r="K108" s="5"/>
      <c r="L108" s="5"/>
    </row>
    <row r="109" spans="1:12" s="11" customFormat="1" x14ac:dyDescent="0.2">
      <c r="A109" s="66"/>
      <c r="B109" s="5"/>
      <c r="C109" s="5"/>
      <c r="D109" s="50"/>
      <c r="E109" s="50"/>
      <c r="F109" s="8"/>
      <c r="G109" s="9"/>
      <c r="H109" s="36"/>
      <c r="I109" s="46"/>
      <c r="J109" s="5"/>
      <c r="K109" s="5"/>
      <c r="L109" s="5"/>
    </row>
    <row r="110" spans="1:12" s="11" customFormat="1" x14ac:dyDescent="0.2">
      <c r="A110" s="66"/>
      <c r="B110" s="5"/>
      <c r="C110" s="5"/>
      <c r="D110" s="50"/>
      <c r="F110" s="8"/>
      <c r="G110" s="9"/>
      <c r="H110" s="36"/>
      <c r="I110" s="46"/>
      <c r="J110" s="5"/>
      <c r="K110" s="5"/>
      <c r="L110" s="5"/>
    </row>
    <row r="111" spans="1:12" s="11" customFormat="1" x14ac:dyDescent="0.2">
      <c r="A111" s="66"/>
      <c r="B111" s="5"/>
      <c r="C111" s="5"/>
      <c r="D111" s="50"/>
      <c r="F111" s="8"/>
      <c r="G111" s="9"/>
      <c r="H111" s="36"/>
      <c r="I111" s="46"/>
      <c r="J111" s="5"/>
      <c r="K111" s="5"/>
      <c r="L111" s="5"/>
    </row>
    <row r="112" spans="1:12" s="11" customFormat="1" x14ac:dyDescent="0.2">
      <c r="A112" s="66"/>
      <c r="B112" s="5"/>
      <c r="C112" s="5"/>
      <c r="D112" s="50"/>
      <c r="E112" s="50"/>
      <c r="F112" s="8"/>
      <c r="G112" s="9"/>
      <c r="H112" s="36"/>
      <c r="I112" s="46"/>
      <c r="J112" s="5"/>
      <c r="K112" s="5"/>
      <c r="L112" s="5"/>
    </row>
    <row r="113" spans="1:12" s="11" customFormat="1" x14ac:dyDescent="0.2">
      <c r="A113" s="66"/>
      <c r="B113" s="5"/>
      <c r="C113" s="5"/>
      <c r="D113" s="50"/>
      <c r="F113" s="8"/>
      <c r="G113" s="9"/>
      <c r="H113" s="36"/>
      <c r="I113" s="46"/>
      <c r="J113" s="5"/>
      <c r="K113" s="5"/>
      <c r="L113" s="5"/>
    </row>
    <row r="114" spans="1:12" s="11" customFormat="1" x14ac:dyDescent="0.2">
      <c r="A114" s="66"/>
      <c r="B114" s="5"/>
      <c r="C114" s="5"/>
      <c r="D114" s="50"/>
      <c r="E114" s="50"/>
      <c r="F114" s="8"/>
      <c r="G114" s="9"/>
      <c r="H114" s="36"/>
      <c r="I114" s="46"/>
      <c r="J114" s="5"/>
      <c r="K114" s="5"/>
      <c r="L114" s="5"/>
    </row>
    <row r="115" spans="1:12" s="11" customFormat="1" x14ac:dyDescent="0.2">
      <c r="A115" s="66"/>
      <c r="B115" s="5"/>
      <c r="C115" s="5"/>
      <c r="D115" s="50"/>
      <c r="E115" s="50"/>
      <c r="F115" s="8"/>
      <c r="G115" s="9"/>
      <c r="H115" s="36"/>
      <c r="I115" s="46"/>
      <c r="J115" s="5"/>
      <c r="K115" s="5"/>
      <c r="L115" s="5"/>
    </row>
    <row r="116" spans="1:12" s="11" customFormat="1" x14ac:dyDescent="0.2">
      <c r="A116" s="66"/>
      <c r="B116" s="5"/>
      <c r="C116" s="5"/>
      <c r="D116" s="50"/>
      <c r="F116" s="8"/>
      <c r="G116" s="9"/>
      <c r="H116" s="36"/>
      <c r="I116" s="46"/>
      <c r="J116" s="5"/>
      <c r="K116" s="5"/>
      <c r="L116" s="5"/>
    </row>
    <row r="117" spans="1:12" s="11" customFormat="1" x14ac:dyDescent="0.2">
      <c r="A117" s="66"/>
      <c r="B117" s="5"/>
      <c r="C117" s="5"/>
      <c r="D117" s="50"/>
      <c r="F117" s="8"/>
      <c r="G117" s="9"/>
      <c r="H117" s="36"/>
      <c r="I117" s="46"/>
      <c r="J117" s="5"/>
      <c r="K117" s="5"/>
      <c r="L117" s="5"/>
    </row>
    <row r="118" spans="1:12" s="11" customFormat="1" x14ac:dyDescent="0.2">
      <c r="A118" s="66"/>
      <c r="B118" s="5"/>
      <c r="C118" s="5"/>
      <c r="D118" s="50"/>
      <c r="F118" s="8"/>
      <c r="G118" s="9"/>
      <c r="H118" s="36"/>
      <c r="I118" s="46"/>
      <c r="J118" s="5"/>
      <c r="K118" s="5"/>
      <c r="L118" s="5"/>
    </row>
    <row r="119" spans="1:12" s="11" customFormat="1" x14ac:dyDescent="0.2">
      <c r="A119" s="66"/>
      <c r="B119" s="5"/>
      <c r="C119" s="5"/>
      <c r="D119" s="50"/>
      <c r="F119" s="8"/>
      <c r="G119" s="9"/>
      <c r="H119" s="36"/>
      <c r="I119" s="46"/>
      <c r="J119" s="5"/>
      <c r="K119" s="5"/>
      <c r="L119" s="5"/>
    </row>
    <row r="120" spans="1:12" s="11" customFormat="1" x14ac:dyDescent="0.2">
      <c r="A120" s="66"/>
      <c r="B120" s="5"/>
      <c r="C120" s="5"/>
      <c r="D120" s="50"/>
      <c r="F120" s="8"/>
      <c r="G120" s="9"/>
      <c r="H120" s="36"/>
      <c r="I120" s="46"/>
      <c r="J120" s="5"/>
      <c r="K120" s="5"/>
      <c r="L120" s="5"/>
    </row>
    <row r="121" spans="1:12" s="11" customFormat="1" x14ac:dyDescent="0.2">
      <c r="A121" s="66"/>
      <c r="B121" s="5"/>
      <c r="C121" s="5"/>
      <c r="D121" s="50"/>
      <c r="E121" s="50"/>
      <c r="F121" s="8"/>
      <c r="G121" s="9"/>
      <c r="H121" s="36"/>
      <c r="I121" s="46"/>
      <c r="J121" s="5"/>
      <c r="K121" s="5"/>
      <c r="L121" s="5"/>
    </row>
    <row r="122" spans="1:12" s="11" customFormat="1" x14ac:dyDescent="0.2">
      <c r="A122" s="66"/>
      <c r="B122" s="5"/>
      <c r="C122" s="5"/>
      <c r="D122" s="50"/>
      <c r="F122" s="8"/>
      <c r="G122" s="9"/>
      <c r="H122" s="36"/>
      <c r="I122" s="46"/>
      <c r="J122" s="5"/>
      <c r="K122" s="5"/>
      <c r="L122" s="5"/>
    </row>
    <row r="123" spans="1:12" s="11" customFormat="1" x14ac:dyDescent="0.2">
      <c r="A123" s="66"/>
      <c r="B123" s="5"/>
      <c r="C123" s="5"/>
      <c r="D123" s="50"/>
      <c r="F123" s="8"/>
      <c r="G123" s="9"/>
      <c r="H123" s="36"/>
      <c r="I123" s="46"/>
      <c r="J123" s="5"/>
      <c r="K123" s="5"/>
      <c r="L123" s="5"/>
    </row>
    <row r="124" spans="1:12" s="11" customFormat="1" x14ac:dyDescent="0.2">
      <c r="A124" s="66"/>
      <c r="B124" s="5"/>
      <c r="C124" s="5"/>
      <c r="D124" s="50"/>
      <c r="F124" s="8"/>
      <c r="G124" s="9"/>
      <c r="H124" s="36"/>
      <c r="I124" s="46"/>
      <c r="J124" s="5"/>
      <c r="K124" s="5"/>
      <c r="L124" s="5"/>
    </row>
    <row r="125" spans="1:12" s="11" customFormat="1" x14ac:dyDescent="0.2">
      <c r="A125" s="66"/>
      <c r="B125" s="5"/>
      <c r="C125" s="5"/>
      <c r="D125" s="50"/>
      <c r="E125" s="50"/>
      <c r="F125" s="8"/>
      <c r="G125" s="9"/>
      <c r="H125" s="36"/>
      <c r="I125" s="46"/>
      <c r="J125" s="5"/>
      <c r="K125" s="5"/>
      <c r="L125" s="5"/>
    </row>
    <row r="126" spans="1:12" s="11" customFormat="1" x14ac:dyDescent="0.2">
      <c r="A126" s="66"/>
      <c r="B126" s="5"/>
      <c r="C126" s="5"/>
      <c r="D126" s="50"/>
      <c r="E126" s="50"/>
      <c r="F126" s="8"/>
      <c r="G126" s="9"/>
      <c r="H126" s="36"/>
      <c r="I126" s="46"/>
      <c r="J126" s="5"/>
      <c r="K126" s="5"/>
      <c r="L126" s="5"/>
    </row>
    <row r="127" spans="1:12" s="11" customFormat="1" x14ac:dyDescent="0.2">
      <c r="A127" s="66"/>
      <c r="B127" s="5"/>
      <c r="C127" s="5"/>
      <c r="D127" s="50"/>
      <c r="E127" s="50"/>
      <c r="F127" s="8"/>
      <c r="G127" s="9"/>
      <c r="H127" s="36"/>
      <c r="I127" s="46"/>
      <c r="J127" s="5"/>
      <c r="K127" s="5"/>
      <c r="L127" s="5"/>
    </row>
    <row r="128" spans="1:12" s="11" customFormat="1" x14ac:dyDescent="0.2">
      <c r="A128" s="66"/>
      <c r="B128" s="5"/>
      <c r="C128" s="5"/>
      <c r="D128" s="35"/>
      <c r="E128" s="7"/>
      <c r="F128" s="36"/>
      <c r="G128" s="37"/>
      <c r="H128" s="36"/>
      <c r="I128" s="46"/>
      <c r="J128" s="5"/>
      <c r="K128" s="5"/>
      <c r="L128" s="5"/>
    </row>
    <row r="129" spans="1:13" s="11" customFormat="1" x14ac:dyDescent="0.2">
      <c r="A129" s="66"/>
      <c r="B129" s="5"/>
      <c r="C129" s="5"/>
      <c r="D129" s="35"/>
      <c r="E129" s="7"/>
      <c r="F129" s="36"/>
      <c r="G129" s="37"/>
      <c r="H129" s="36"/>
      <c r="I129" s="46"/>
      <c r="J129" s="5"/>
      <c r="K129" s="5"/>
      <c r="L129" s="5"/>
    </row>
    <row r="130" spans="1:13" s="11" customFormat="1" x14ac:dyDescent="0.2">
      <c r="A130" s="66"/>
      <c r="B130" s="5"/>
      <c r="C130" s="5"/>
      <c r="D130" s="35"/>
      <c r="E130" s="7"/>
      <c r="F130" s="36"/>
      <c r="G130" s="37"/>
      <c r="H130" s="36"/>
      <c r="I130" s="46"/>
      <c r="J130" s="5"/>
      <c r="K130" s="5"/>
      <c r="L130" s="5"/>
    </row>
    <row r="131" spans="1:13" s="11" customFormat="1" x14ac:dyDescent="0.2">
      <c r="A131" s="66"/>
      <c r="B131" s="5"/>
      <c r="C131" s="5"/>
      <c r="D131" s="35"/>
      <c r="E131" s="7"/>
      <c r="F131" s="36"/>
      <c r="G131" s="37"/>
      <c r="H131" s="36"/>
      <c r="I131" s="46"/>
      <c r="J131" s="5"/>
      <c r="K131" s="5"/>
      <c r="L131" s="5"/>
    </row>
    <row r="132" spans="1:13" s="11" customFormat="1" x14ac:dyDescent="0.2">
      <c r="A132" s="66"/>
      <c r="B132" s="5"/>
      <c r="C132" s="5"/>
      <c r="D132" s="35"/>
      <c r="E132" s="7"/>
      <c r="F132" s="36"/>
      <c r="G132" s="37"/>
      <c r="H132" s="36"/>
      <c r="I132" s="46"/>
      <c r="J132" s="5"/>
      <c r="K132" s="5"/>
      <c r="L132" s="5"/>
    </row>
    <row r="133" spans="1:13" s="11" customFormat="1" x14ac:dyDescent="0.2">
      <c r="A133" s="66"/>
      <c r="B133" s="5"/>
      <c r="C133" s="5"/>
      <c r="D133" s="35"/>
      <c r="E133" s="7"/>
      <c r="F133" s="36"/>
      <c r="G133" s="37"/>
      <c r="H133" s="36"/>
      <c r="I133" s="46"/>
      <c r="J133" s="5"/>
      <c r="K133" s="5"/>
      <c r="L133" s="5"/>
    </row>
    <row r="134" spans="1:13" s="11" customFormat="1" x14ac:dyDescent="0.2">
      <c r="A134" s="66"/>
      <c r="B134" s="5"/>
      <c r="C134" s="5"/>
      <c r="D134" s="35"/>
      <c r="E134" s="7"/>
      <c r="F134" s="36"/>
      <c r="G134" s="37"/>
      <c r="H134" s="36"/>
      <c r="I134" s="46"/>
      <c r="J134" s="5"/>
      <c r="K134" s="5"/>
      <c r="L134" s="5"/>
    </row>
    <row r="135" spans="1:13" s="11" customFormat="1" x14ac:dyDescent="0.2">
      <c r="A135" s="66"/>
      <c r="B135" s="5"/>
      <c r="C135" s="5"/>
      <c r="D135" s="35"/>
      <c r="E135" s="7"/>
      <c r="F135" s="36"/>
      <c r="G135" s="37"/>
      <c r="H135" s="36"/>
      <c r="I135" s="46"/>
      <c r="J135" s="5"/>
      <c r="K135" s="5"/>
      <c r="L135" s="5"/>
      <c r="M135" s="50"/>
    </row>
    <row r="136" spans="1:13" s="11" customFormat="1" x14ac:dyDescent="0.2">
      <c r="A136" s="66"/>
      <c r="B136" s="5"/>
      <c r="C136" s="5"/>
      <c r="D136" s="35"/>
      <c r="E136" s="7"/>
      <c r="F136" s="36"/>
      <c r="G136" s="37"/>
      <c r="H136" s="36"/>
      <c r="I136" s="46"/>
      <c r="J136" s="5"/>
      <c r="K136" s="5"/>
      <c r="L136" s="5"/>
    </row>
    <row r="137" spans="1:13" s="11" customFormat="1" x14ac:dyDescent="0.2">
      <c r="A137" s="66"/>
      <c r="B137" s="5"/>
      <c r="C137" s="5"/>
      <c r="D137" s="35"/>
      <c r="E137" s="7"/>
      <c r="F137" s="36"/>
      <c r="G137" s="37"/>
      <c r="H137" s="36"/>
      <c r="I137" s="46"/>
      <c r="J137" s="5"/>
      <c r="K137" s="5"/>
      <c r="L137" s="5"/>
    </row>
    <row r="138" spans="1:13" s="11" customFormat="1" x14ac:dyDescent="0.2">
      <c r="A138" s="66"/>
      <c r="B138" s="5"/>
      <c r="C138" s="5"/>
      <c r="D138" s="35"/>
      <c r="E138" s="7"/>
      <c r="F138" s="36"/>
      <c r="G138" s="37"/>
      <c r="H138" s="36"/>
      <c r="I138" s="46"/>
      <c r="J138" s="5"/>
      <c r="K138" s="5"/>
      <c r="L138" s="5"/>
    </row>
    <row r="139" spans="1:13" s="11" customFormat="1" x14ac:dyDescent="0.2">
      <c r="A139" s="66"/>
      <c r="B139" s="5"/>
      <c r="C139" s="5"/>
      <c r="D139" s="35"/>
      <c r="E139" s="7"/>
      <c r="F139" s="36"/>
      <c r="G139" s="37"/>
      <c r="H139" s="36"/>
      <c r="I139" s="46"/>
      <c r="J139" s="5"/>
      <c r="K139" s="5"/>
      <c r="L139" s="5"/>
    </row>
    <row r="140" spans="1:13" s="11" customFormat="1" x14ac:dyDescent="0.2">
      <c r="A140" s="66"/>
      <c r="B140" s="5"/>
      <c r="C140" s="5"/>
      <c r="D140" s="35"/>
      <c r="E140" s="7"/>
      <c r="F140" s="36"/>
      <c r="G140" s="37"/>
      <c r="H140" s="36"/>
      <c r="I140" s="46"/>
      <c r="J140" s="5"/>
      <c r="K140" s="5"/>
      <c r="L140" s="5"/>
    </row>
    <row r="141" spans="1:13" s="11" customFormat="1" x14ac:dyDescent="0.2">
      <c r="A141" s="66"/>
      <c r="B141" s="5"/>
      <c r="C141" s="5"/>
      <c r="D141" s="35"/>
      <c r="E141" s="7"/>
      <c r="F141" s="36"/>
      <c r="G141" s="37"/>
      <c r="H141" s="36"/>
      <c r="I141" s="46"/>
      <c r="J141" s="5"/>
      <c r="K141" s="5"/>
      <c r="L141" s="5"/>
    </row>
    <row r="142" spans="1:13" s="11" customFormat="1" x14ac:dyDescent="0.2">
      <c r="A142" s="66"/>
      <c r="B142" s="5"/>
      <c r="C142" s="5"/>
      <c r="D142" s="35"/>
      <c r="E142" s="7"/>
      <c r="F142" s="36"/>
      <c r="G142" s="37"/>
      <c r="H142" s="36"/>
      <c r="I142" s="46"/>
      <c r="J142" s="5"/>
      <c r="K142" s="5"/>
      <c r="L142" s="5"/>
    </row>
    <row r="143" spans="1:13" s="11" customFormat="1" x14ac:dyDescent="0.2">
      <c r="A143" s="66"/>
      <c r="B143" s="5"/>
      <c r="C143" s="5"/>
      <c r="D143" s="35"/>
      <c r="E143" s="7"/>
      <c r="F143" s="36"/>
      <c r="G143" s="37"/>
      <c r="H143" s="36"/>
      <c r="I143" s="46"/>
      <c r="J143" s="5"/>
      <c r="K143" s="5"/>
      <c r="L143" s="5"/>
    </row>
    <row r="144" spans="1:13" s="11" customFormat="1" x14ac:dyDescent="0.2">
      <c r="A144" s="66"/>
      <c r="B144" s="5"/>
      <c r="C144" s="5"/>
      <c r="D144" s="35"/>
      <c r="E144" s="7"/>
      <c r="F144" s="36"/>
      <c r="G144" s="37"/>
      <c r="H144" s="36"/>
      <c r="I144" s="46"/>
      <c r="J144" s="5"/>
      <c r="K144" s="5"/>
      <c r="L144" s="5"/>
    </row>
    <row r="145" spans="1:12" s="11" customFormat="1" x14ac:dyDescent="0.2">
      <c r="A145" s="66"/>
      <c r="B145" s="5"/>
      <c r="C145" s="5"/>
      <c r="D145" s="35"/>
      <c r="E145" s="7"/>
      <c r="F145" s="36"/>
      <c r="G145" s="37"/>
      <c r="H145" s="36"/>
      <c r="I145" s="46"/>
      <c r="J145" s="5"/>
      <c r="K145" s="5"/>
      <c r="L145" s="5"/>
    </row>
    <row r="146" spans="1:12" s="11" customFormat="1" x14ac:dyDescent="0.2">
      <c r="A146" s="66"/>
      <c r="B146" s="5"/>
      <c r="C146" s="5"/>
      <c r="D146" s="35"/>
      <c r="E146" s="7"/>
      <c r="F146" s="36"/>
      <c r="G146" s="37"/>
      <c r="H146" s="36"/>
      <c r="I146" s="46"/>
      <c r="J146" s="5"/>
      <c r="K146" s="5"/>
      <c r="L146" s="5"/>
    </row>
    <row r="147" spans="1:12" s="11" customFormat="1" x14ac:dyDescent="0.2">
      <c r="A147" s="66"/>
      <c r="B147" s="5"/>
      <c r="C147" s="5"/>
      <c r="D147" s="35"/>
      <c r="E147" s="7"/>
      <c r="F147" s="36"/>
      <c r="G147" s="37"/>
      <c r="H147" s="36"/>
      <c r="I147" s="46"/>
      <c r="J147" s="5"/>
      <c r="K147" s="5"/>
      <c r="L147" s="5"/>
    </row>
    <row r="148" spans="1:12" s="11" customFormat="1" x14ac:dyDescent="0.2">
      <c r="A148" s="66"/>
      <c r="B148" s="5"/>
      <c r="C148" s="5"/>
      <c r="D148" s="35"/>
      <c r="E148" s="7"/>
      <c r="F148" s="36"/>
      <c r="G148" s="37"/>
      <c r="H148" s="36"/>
      <c r="I148" s="46"/>
      <c r="J148" s="5"/>
      <c r="K148" s="5"/>
      <c r="L148" s="5"/>
    </row>
    <row r="149" spans="1:12" s="11" customFormat="1" x14ac:dyDescent="0.2">
      <c r="A149" s="66"/>
      <c r="B149" s="5"/>
      <c r="C149" s="5"/>
      <c r="D149" s="35"/>
      <c r="E149" s="7"/>
      <c r="F149" s="36"/>
      <c r="G149" s="37"/>
      <c r="H149" s="36"/>
      <c r="I149" s="46"/>
      <c r="J149" s="5"/>
      <c r="K149" s="5"/>
      <c r="L149" s="5"/>
    </row>
    <row r="150" spans="1:12" s="11" customFormat="1" x14ac:dyDescent="0.2">
      <c r="A150" s="66"/>
      <c r="B150" s="5"/>
      <c r="C150" s="5"/>
      <c r="D150" s="35"/>
      <c r="E150" s="7"/>
      <c r="F150" s="36"/>
      <c r="G150" s="37"/>
      <c r="H150" s="36"/>
      <c r="I150" s="46"/>
      <c r="J150" s="5"/>
      <c r="K150" s="5"/>
      <c r="L150" s="5"/>
    </row>
    <row r="151" spans="1:12" s="11" customFormat="1" x14ac:dyDescent="0.2">
      <c r="A151" s="66"/>
      <c r="B151" s="5"/>
      <c r="C151" s="5"/>
      <c r="D151" s="35"/>
      <c r="E151" s="7"/>
      <c r="F151" s="36"/>
      <c r="G151" s="37"/>
      <c r="H151" s="36"/>
      <c r="I151" s="46"/>
      <c r="J151" s="5"/>
      <c r="K151" s="5"/>
      <c r="L151" s="5"/>
    </row>
    <row r="152" spans="1:12" s="11" customFormat="1" x14ac:dyDescent="0.2">
      <c r="A152" s="66"/>
      <c r="B152" s="5"/>
      <c r="C152" s="5"/>
      <c r="D152" s="35"/>
      <c r="E152" s="7"/>
      <c r="F152" s="36"/>
      <c r="G152" s="37"/>
      <c r="H152" s="36"/>
      <c r="I152" s="46"/>
      <c r="J152" s="5"/>
      <c r="K152" s="5"/>
      <c r="L152" s="5"/>
    </row>
    <row r="153" spans="1:12" s="11" customFormat="1" x14ac:dyDescent="0.2">
      <c r="A153" s="66"/>
      <c r="B153" s="5"/>
      <c r="C153" s="5"/>
      <c r="D153" s="35"/>
      <c r="E153" s="7"/>
      <c r="F153" s="36"/>
      <c r="G153" s="37"/>
      <c r="H153" s="36"/>
      <c r="I153" s="46"/>
      <c r="J153" s="5"/>
      <c r="K153" s="5"/>
      <c r="L153" s="5"/>
    </row>
    <row r="154" spans="1:12" s="11" customFormat="1" x14ac:dyDescent="0.2">
      <c r="A154" s="66"/>
      <c r="B154" s="5"/>
      <c r="C154" s="5"/>
      <c r="D154" s="35"/>
      <c r="E154" s="7"/>
      <c r="F154" s="36"/>
      <c r="G154" s="37"/>
      <c r="H154" s="36"/>
      <c r="I154" s="46"/>
      <c r="J154" s="5"/>
      <c r="K154" s="5"/>
      <c r="L154" s="5"/>
    </row>
    <row r="155" spans="1:12" s="11" customFormat="1" x14ac:dyDescent="0.2">
      <c r="A155" s="66"/>
      <c r="B155" s="5"/>
      <c r="C155" s="5"/>
      <c r="D155" s="35"/>
      <c r="E155" s="7"/>
      <c r="F155" s="36"/>
      <c r="G155" s="37"/>
      <c r="H155" s="36"/>
      <c r="I155" s="46"/>
      <c r="J155" s="5"/>
      <c r="K155" s="5"/>
      <c r="L155" s="5"/>
    </row>
    <row r="156" spans="1:12" s="11" customFormat="1" x14ac:dyDescent="0.2">
      <c r="A156" s="66"/>
      <c r="B156" s="5"/>
      <c r="C156" s="5"/>
      <c r="D156" s="35"/>
      <c r="E156" s="7"/>
      <c r="F156" s="36"/>
      <c r="G156" s="37"/>
      <c r="H156" s="36"/>
      <c r="I156" s="46"/>
      <c r="J156" s="5"/>
      <c r="K156" s="5"/>
      <c r="L156" s="5"/>
    </row>
    <row r="157" spans="1:12" x14ac:dyDescent="0.35">
      <c r="D157" s="35"/>
      <c r="E157" s="7"/>
      <c r="F157" s="36"/>
      <c r="G157" s="37"/>
      <c r="H157" s="36"/>
      <c r="I157" s="46"/>
      <c r="J157" s="5"/>
      <c r="K157" s="5"/>
      <c r="L157" s="5"/>
    </row>
    <row r="158" spans="1:12" x14ac:dyDescent="0.35">
      <c r="D158" s="51"/>
      <c r="E158" s="51"/>
      <c r="F158" s="8"/>
      <c r="G158" s="9"/>
      <c r="H158" s="10"/>
      <c r="I158" s="46"/>
      <c r="J158" s="5"/>
      <c r="K158" s="5"/>
      <c r="L158" s="5"/>
    </row>
    <row r="159" spans="1:12" x14ac:dyDescent="0.35">
      <c r="D159" s="51"/>
      <c r="E159" s="51"/>
      <c r="F159" s="8"/>
      <c r="G159" s="9"/>
      <c r="H159" s="10"/>
      <c r="I159" s="46"/>
      <c r="J159" s="5"/>
      <c r="K159" s="5"/>
      <c r="L159" s="5"/>
    </row>
    <row r="160" spans="1:12" x14ac:dyDescent="0.35">
      <c r="D160" s="51"/>
      <c r="E160" s="51"/>
      <c r="F160" s="8"/>
      <c r="G160" s="9"/>
      <c r="H160" s="10"/>
      <c r="I160" s="46"/>
      <c r="J160" s="5"/>
      <c r="K160" s="5"/>
      <c r="L160" s="5"/>
    </row>
    <row r="161" spans="4:12" x14ac:dyDescent="0.35">
      <c r="D161" s="51"/>
      <c r="E161" s="51"/>
      <c r="F161" s="8"/>
      <c r="G161" s="9"/>
      <c r="H161" s="10"/>
      <c r="I161" s="46"/>
      <c r="J161" s="5"/>
      <c r="K161" s="5"/>
      <c r="L161" s="5"/>
    </row>
    <row r="162" spans="4:12" x14ac:dyDescent="0.35">
      <c r="D162" s="51"/>
      <c r="E162" s="51"/>
      <c r="F162" s="8"/>
      <c r="G162" s="9"/>
      <c r="H162" s="10"/>
      <c r="I162" s="46"/>
      <c r="J162" s="5"/>
      <c r="K162" s="5"/>
      <c r="L162" s="5"/>
    </row>
    <row r="163" spans="4:12" x14ac:dyDescent="0.35">
      <c r="D163" s="51"/>
      <c r="E163" s="51"/>
      <c r="F163" s="8"/>
      <c r="G163" s="9"/>
      <c r="H163" s="10"/>
      <c r="I163" s="46"/>
      <c r="J163" s="5"/>
      <c r="K163" s="5"/>
      <c r="L163" s="5"/>
    </row>
    <row r="164" spans="4:12" x14ac:dyDescent="0.35">
      <c r="D164" s="51"/>
      <c r="E164" s="51"/>
      <c r="F164" s="8"/>
      <c r="G164" s="9"/>
      <c r="H164" s="10"/>
      <c r="I164" s="46"/>
      <c r="J164" s="5"/>
      <c r="K164" s="5"/>
      <c r="L164" s="5"/>
    </row>
    <row r="165" spans="4:12" x14ac:dyDescent="0.35">
      <c r="D165" s="51"/>
      <c r="E165" s="51"/>
      <c r="F165" s="8"/>
      <c r="G165" s="9"/>
      <c r="H165" s="10"/>
      <c r="I165" s="46"/>
      <c r="J165" s="5"/>
      <c r="K165" s="5"/>
      <c r="L165" s="5"/>
    </row>
    <row r="166" spans="4:12" x14ac:dyDescent="0.35">
      <c r="D166" s="50"/>
      <c r="E166" s="50"/>
      <c r="F166" s="8"/>
      <c r="G166" s="9"/>
      <c r="H166" s="8"/>
      <c r="I166" s="46"/>
      <c r="J166" s="5"/>
      <c r="K166" s="5"/>
      <c r="L166" s="5"/>
    </row>
    <row r="167" spans="4:12" x14ac:dyDescent="0.35">
      <c r="D167" s="11"/>
      <c r="E167" s="11"/>
      <c r="F167" s="8"/>
      <c r="G167" s="9"/>
      <c r="H167" s="8"/>
      <c r="I167" s="46"/>
      <c r="J167" s="5"/>
      <c r="K167" s="5"/>
      <c r="L167" s="5"/>
    </row>
    <row r="168" spans="4:12" x14ac:dyDescent="0.35">
      <c r="D168" s="11"/>
      <c r="E168" s="11"/>
      <c r="F168" s="8"/>
      <c r="G168" s="9"/>
      <c r="H168" s="8"/>
      <c r="I168" s="46"/>
      <c r="J168" s="5"/>
      <c r="K168" s="5"/>
      <c r="L168" s="5"/>
    </row>
    <row r="169" spans="4:12" x14ac:dyDescent="0.35">
      <c r="D169" s="11"/>
      <c r="E169" s="11"/>
      <c r="F169" s="8"/>
      <c r="G169" s="9"/>
      <c r="H169" s="8"/>
      <c r="I169" s="46"/>
      <c r="J169" s="5"/>
      <c r="K169" s="5"/>
      <c r="L169" s="5"/>
    </row>
    <row r="170" spans="4:12" x14ac:dyDescent="0.35">
      <c r="D170" s="11"/>
      <c r="E170" s="11"/>
      <c r="F170" s="8"/>
      <c r="G170" s="9"/>
      <c r="H170" s="8"/>
      <c r="I170" s="46"/>
      <c r="J170" s="5"/>
      <c r="K170" s="5"/>
      <c r="L170" s="5"/>
    </row>
    <row r="171" spans="4:12" x14ac:dyDescent="0.35">
      <c r="D171" s="11"/>
      <c r="E171" s="11"/>
      <c r="F171" s="8"/>
      <c r="G171" s="9"/>
      <c r="H171" s="8"/>
      <c r="I171" s="46"/>
      <c r="J171" s="5"/>
      <c r="K171" s="5"/>
      <c r="L171" s="5"/>
    </row>
    <row r="172" spans="4:12" x14ac:dyDescent="0.35">
      <c r="D172" s="11"/>
      <c r="E172" s="11"/>
      <c r="F172" s="8"/>
      <c r="G172" s="9"/>
      <c r="H172" s="8"/>
      <c r="I172" s="46"/>
      <c r="J172" s="5"/>
      <c r="K172" s="5"/>
      <c r="L172" s="5"/>
    </row>
    <row r="173" spans="4:12" x14ac:dyDescent="0.35">
      <c r="D173" s="11"/>
      <c r="E173" s="11"/>
      <c r="F173" s="8"/>
      <c r="G173" s="9"/>
      <c r="H173" s="8"/>
      <c r="I173" s="46"/>
      <c r="J173" s="5"/>
      <c r="K173" s="5"/>
      <c r="L173" s="5"/>
    </row>
    <row r="174" spans="4:12" x14ac:dyDescent="0.35">
      <c r="D174" s="11"/>
      <c r="E174" s="11"/>
      <c r="F174" s="8"/>
      <c r="G174" s="9"/>
      <c r="H174" s="8"/>
      <c r="I174" s="46"/>
      <c r="J174" s="5"/>
      <c r="K174" s="5"/>
      <c r="L174" s="5"/>
    </row>
    <row r="175" spans="4:12" x14ac:dyDescent="0.35">
      <c r="D175" s="11"/>
      <c r="E175" s="11"/>
      <c r="F175" s="8"/>
      <c r="G175" s="9"/>
      <c r="H175" s="8"/>
      <c r="I175" s="46"/>
      <c r="J175" s="5"/>
      <c r="K175" s="5"/>
      <c r="L175" s="5"/>
    </row>
    <row r="176" spans="4:12" x14ac:dyDescent="0.35">
      <c r="D176" s="11"/>
      <c r="E176" s="11"/>
      <c r="F176" s="8"/>
      <c r="G176" s="9"/>
      <c r="H176" s="8"/>
      <c r="I176" s="46"/>
      <c r="J176" s="5"/>
      <c r="K176" s="5"/>
      <c r="L176" s="5"/>
    </row>
    <row r="177" spans="4:12" x14ac:dyDescent="0.35">
      <c r="D177" s="11"/>
      <c r="E177" s="11"/>
      <c r="F177" s="8"/>
      <c r="G177" s="9"/>
      <c r="H177" s="8"/>
      <c r="I177" s="46"/>
      <c r="J177" s="5"/>
      <c r="K177" s="5"/>
      <c r="L177" s="5"/>
    </row>
    <row r="178" spans="4:12" x14ac:dyDescent="0.35">
      <c r="D178" s="11"/>
      <c r="E178" s="11"/>
      <c r="F178" s="8"/>
      <c r="G178" s="9"/>
      <c r="H178" s="8"/>
      <c r="I178" s="46"/>
      <c r="J178" s="5"/>
      <c r="K178" s="5"/>
      <c r="L178" s="5"/>
    </row>
    <row r="179" spans="4:12" x14ac:dyDescent="0.35">
      <c r="D179" s="11"/>
      <c r="E179" s="11"/>
      <c r="F179" s="8"/>
      <c r="G179" s="9"/>
      <c r="H179" s="8"/>
      <c r="I179" s="46"/>
      <c r="J179" s="5"/>
      <c r="K179" s="5"/>
      <c r="L179" s="5"/>
    </row>
    <row r="180" spans="4:12" x14ac:dyDescent="0.35">
      <c r="D180" s="11"/>
      <c r="E180" s="11"/>
      <c r="F180" s="8"/>
      <c r="G180" s="9"/>
      <c r="H180" s="8"/>
      <c r="I180" s="46"/>
      <c r="J180" s="5"/>
      <c r="K180" s="5"/>
      <c r="L180" s="5"/>
    </row>
    <row r="181" spans="4:12" x14ac:dyDescent="0.35">
      <c r="D181" s="11"/>
      <c r="E181" s="11"/>
      <c r="F181" s="8"/>
      <c r="G181" s="9"/>
      <c r="H181" s="8"/>
      <c r="I181" s="46"/>
      <c r="J181" s="5"/>
      <c r="K181" s="5"/>
      <c r="L181" s="5"/>
    </row>
    <row r="182" spans="4:12" x14ac:dyDescent="0.35">
      <c r="D182" s="11"/>
      <c r="E182" s="11"/>
      <c r="F182" s="8"/>
      <c r="G182" s="9"/>
      <c r="H182" s="8"/>
      <c r="I182" s="46"/>
      <c r="J182" s="5"/>
      <c r="K182" s="5"/>
      <c r="L182" s="5"/>
    </row>
    <row r="183" spans="4:12" x14ac:dyDescent="0.35">
      <c r="D183" s="11"/>
      <c r="E183" s="11"/>
      <c r="F183" s="8"/>
      <c r="G183" s="9"/>
      <c r="H183" s="8"/>
      <c r="I183" s="46"/>
      <c r="J183" s="5"/>
      <c r="K183" s="5"/>
      <c r="L183" s="5"/>
    </row>
    <row r="184" spans="4:12" x14ac:dyDescent="0.35">
      <c r="D184" s="11"/>
      <c r="E184" s="11"/>
      <c r="F184" s="8"/>
      <c r="G184" s="9"/>
      <c r="H184" s="8"/>
      <c r="I184" s="46"/>
      <c r="J184" s="5"/>
      <c r="K184" s="5"/>
      <c r="L184" s="5"/>
    </row>
    <row r="185" spans="4:12" x14ac:dyDescent="0.35">
      <c r="D185" s="11"/>
      <c r="E185" s="11"/>
      <c r="F185" s="8"/>
      <c r="G185" s="9"/>
      <c r="H185" s="8"/>
      <c r="I185" s="46"/>
      <c r="J185" s="5"/>
      <c r="K185" s="5"/>
      <c r="L185" s="5"/>
    </row>
    <row r="186" spans="4:12" x14ac:dyDescent="0.35">
      <c r="D186" s="11"/>
      <c r="E186" s="11"/>
      <c r="F186" s="8"/>
      <c r="G186" s="9"/>
      <c r="H186" s="8"/>
      <c r="I186" s="46"/>
      <c r="J186" s="5"/>
      <c r="K186" s="5"/>
      <c r="L186" s="5"/>
    </row>
    <row r="187" spans="4:12" x14ac:dyDescent="0.35">
      <c r="D187" s="11"/>
      <c r="E187" s="11"/>
      <c r="F187" s="8"/>
      <c r="G187" s="9"/>
      <c r="H187" s="8"/>
      <c r="I187" s="46"/>
      <c r="J187" s="5"/>
      <c r="K187" s="5"/>
      <c r="L187" s="5"/>
    </row>
  </sheetData>
  <sheetProtection algorithmName="SHA-512" hashValue="LvCoh/FGV4gr0MEipefweVQUKU5Gat/skBAGlDTo0z+4tMdOz1aSxiNRBmQx0FhWVZ+zpM7dl0XIzv5IS3j5Ng==" saltValue="uK701PrqzaQXWYjwklNbQA==" spinCount="100000" sheet="1" objects="1" scenarios="1"/>
  <mergeCells count="9">
    <mergeCell ref="I2:I3"/>
    <mergeCell ref="J2:L3"/>
    <mergeCell ref="M2:M3"/>
    <mergeCell ref="A2:A3"/>
    <mergeCell ref="B2:B3"/>
    <mergeCell ref="C2:C3"/>
    <mergeCell ref="D2:D3"/>
    <mergeCell ref="E2:E3"/>
    <mergeCell ref="F2:H2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FF00"/>
  </sheetPr>
  <dimension ref="A1:U233"/>
  <sheetViews>
    <sheetView zoomScale="110" zoomScaleNormal="110" workbookViewId="0">
      <pane ySplit="3" topLeftCell="A10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49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s="11" customFormat="1" ht="63" x14ac:dyDescent="0.2">
      <c r="A4" s="66">
        <v>22072</v>
      </c>
      <c r="B4" s="5">
        <v>945</v>
      </c>
      <c r="C4" s="5" t="s">
        <v>50</v>
      </c>
      <c r="D4" s="6" t="s">
        <v>51</v>
      </c>
      <c r="E4" s="6" t="s">
        <v>52</v>
      </c>
      <c r="F4" s="36">
        <v>10000</v>
      </c>
      <c r="G4" s="37">
        <v>93.46</v>
      </c>
      <c r="H4" s="11">
        <f t="shared" ref="H4:H6" si="0">F4-G4</f>
        <v>9906.5400000000009</v>
      </c>
      <c r="I4" s="46">
        <v>10083850</v>
      </c>
      <c r="J4" s="5">
        <v>113</v>
      </c>
      <c r="K4" s="5" t="s">
        <v>53</v>
      </c>
      <c r="L4" s="5">
        <v>30</v>
      </c>
      <c r="M4" s="5"/>
    </row>
    <row r="5" spans="1:13" s="11" customFormat="1" ht="63" x14ac:dyDescent="0.2">
      <c r="A5" s="66">
        <v>22072</v>
      </c>
      <c r="B5" s="5">
        <v>946</v>
      </c>
      <c r="C5" s="5" t="s">
        <v>54</v>
      </c>
      <c r="D5" s="6" t="s">
        <v>55</v>
      </c>
      <c r="E5" s="6" t="s">
        <v>52</v>
      </c>
      <c r="F5" s="36">
        <v>15000</v>
      </c>
      <c r="G5" s="37">
        <v>140.19</v>
      </c>
      <c r="H5" s="36">
        <f t="shared" si="0"/>
        <v>14859.81</v>
      </c>
      <c r="I5" s="46">
        <v>10083850</v>
      </c>
      <c r="J5" s="5">
        <v>113</v>
      </c>
      <c r="K5" s="5" t="s">
        <v>56</v>
      </c>
      <c r="L5" s="5">
        <v>30</v>
      </c>
      <c r="M5" s="5"/>
    </row>
    <row r="6" spans="1:13" s="11" customFormat="1" ht="63" x14ac:dyDescent="0.2">
      <c r="A6" s="66">
        <v>22072</v>
      </c>
      <c r="B6" s="5">
        <v>947</v>
      </c>
      <c r="C6" s="5" t="s">
        <v>57</v>
      </c>
      <c r="D6" s="6" t="s">
        <v>58</v>
      </c>
      <c r="E6" s="6" t="s">
        <v>52</v>
      </c>
      <c r="F6" s="36">
        <v>5000</v>
      </c>
      <c r="G6" s="37">
        <v>46.73</v>
      </c>
      <c r="H6" s="36">
        <f t="shared" si="0"/>
        <v>4953.2700000000004</v>
      </c>
      <c r="I6" s="46">
        <v>10083850</v>
      </c>
      <c r="J6" s="5">
        <v>111</v>
      </c>
      <c r="K6" s="5" t="s">
        <v>24</v>
      </c>
      <c r="L6" s="5">
        <v>25</v>
      </c>
      <c r="M6" s="5"/>
    </row>
    <row r="7" spans="1:13" ht="63" x14ac:dyDescent="0.35">
      <c r="A7" s="66">
        <v>22081</v>
      </c>
      <c r="B7" s="5">
        <v>985</v>
      </c>
      <c r="C7" s="5" t="s">
        <v>59</v>
      </c>
      <c r="D7" s="35" t="s">
        <v>60</v>
      </c>
      <c r="E7" s="6" t="s">
        <v>61</v>
      </c>
      <c r="F7" s="36">
        <v>6500</v>
      </c>
      <c r="G7" s="37">
        <v>60.75</v>
      </c>
      <c r="H7" s="36">
        <f t="shared" ref="H7:H12" si="1">F7-G7</f>
        <v>6439.25</v>
      </c>
      <c r="I7" s="46">
        <v>10083886</v>
      </c>
      <c r="J7" s="5">
        <v>212</v>
      </c>
      <c r="K7" s="5" t="s">
        <v>43</v>
      </c>
      <c r="L7" s="5">
        <v>35</v>
      </c>
      <c r="M7" s="80">
        <f>H7+H8</f>
        <v>42102.8</v>
      </c>
    </row>
    <row r="8" spans="1:13" ht="126" x14ac:dyDescent="0.35">
      <c r="A8" s="66">
        <v>22081</v>
      </c>
      <c r="B8" s="5">
        <v>986</v>
      </c>
      <c r="C8" s="5" t="s">
        <v>62</v>
      </c>
      <c r="D8" s="35" t="s">
        <v>63</v>
      </c>
      <c r="E8" s="6" t="s">
        <v>61</v>
      </c>
      <c r="F8" s="36">
        <v>36000</v>
      </c>
      <c r="G8" s="37">
        <v>336.45</v>
      </c>
      <c r="H8" s="36">
        <f t="shared" si="1"/>
        <v>35663.550000000003</v>
      </c>
      <c r="I8" s="46">
        <v>10083886</v>
      </c>
      <c r="J8" s="5">
        <v>212</v>
      </c>
      <c r="K8" s="5" t="s">
        <v>36</v>
      </c>
      <c r="L8" s="5">
        <v>35</v>
      </c>
      <c r="M8" s="38"/>
    </row>
    <row r="9" spans="1:13" s="11" customFormat="1" ht="63" x14ac:dyDescent="0.2">
      <c r="A9" s="66">
        <v>22081</v>
      </c>
      <c r="B9" s="5">
        <v>988</v>
      </c>
      <c r="C9" s="5" t="s">
        <v>64</v>
      </c>
      <c r="D9" s="50" t="s">
        <v>65</v>
      </c>
      <c r="E9" s="50" t="s">
        <v>52</v>
      </c>
      <c r="F9" s="36">
        <v>10000</v>
      </c>
      <c r="G9" s="37">
        <v>93.46</v>
      </c>
      <c r="H9" s="36">
        <f t="shared" si="1"/>
        <v>9906.5400000000009</v>
      </c>
      <c r="I9" s="46">
        <v>10083888</v>
      </c>
      <c r="J9" s="5">
        <v>311</v>
      </c>
      <c r="K9" s="5" t="s">
        <v>66</v>
      </c>
      <c r="L9" s="5">
        <v>44</v>
      </c>
      <c r="M9" s="45"/>
    </row>
    <row r="10" spans="1:13" ht="63" x14ac:dyDescent="0.35">
      <c r="A10" s="66">
        <v>22082</v>
      </c>
      <c r="B10" s="5">
        <v>1001</v>
      </c>
      <c r="C10" s="5" t="s">
        <v>67</v>
      </c>
      <c r="D10" s="6" t="s">
        <v>68</v>
      </c>
      <c r="E10" s="7" t="s">
        <v>37</v>
      </c>
      <c r="F10" s="36">
        <v>29000</v>
      </c>
      <c r="G10" s="37">
        <v>290</v>
      </c>
      <c r="H10" s="36">
        <f t="shared" si="1"/>
        <v>28710</v>
      </c>
      <c r="I10" s="46">
        <v>10083896</v>
      </c>
      <c r="J10" s="5">
        <v>123</v>
      </c>
      <c r="K10" s="5" t="s">
        <v>24</v>
      </c>
      <c r="L10" s="5">
        <v>31</v>
      </c>
      <c r="M10" s="38"/>
    </row>
    <row r="11" spans="1:13" ht="105" x14ac:dyDescent="0.35">
      <c r="A11" s="66">
        <v>22082</v>
      </c>
      <c r="B11" s="5">
        <v>1002</v>
      </c>
      <c r="C11" s="5" t="s">
        <v>69</v>
      </c>
      <c r="D11" s="6" t="s">
        <v>70</v>
      </c>
      <c r="E11" s="7" t="s">
        <v>61</v>
      </c>
      <c r="F11" s="36">
        <v>14400</v>
      </c>
      <c r="G11" s="37">
        <v>134.58000000000001</v>
      </c>
      <c r="H11" s="36">
        <f t="shared" si="1"/>
        <v>14265.42</v>
      </c>
      <c r="I11" s="46">
        <v>10083897</v>
      </c>
      <c r="J11" s="5">
        <v>212</v>
      </c>
      <c r="K11" s="5" t="s">
        <v>71</v>
      </c>
      <c r="L11" s="5">
        <v>35</v>
      </c>
      <c r="M11" s="38"/>
    </row>
    <row r="12" spans="1:13" ht="63" x14ac:dyDescent="0.35">
      <c r="A12" s="66">
        <v>22089</v>
      </c>
      <c r="B12" s="5">
        <v>1015</v>
      </c>
      <c r="C12" s="5" t="s">
        <v>72</v>
      </c>
      <c r="D12" s="6" t="s">
        <v>73</v>
      </c>
      <c r="E12" s="7" t="s">
        <v>37</v>
      </c>
      <c r="F12" s="36">
        <v>9900</v>
      </c>
      <c r="G12" s="37">
        <v>99</v>
      </c>
      <c r="H12" s="36">
        <f t="shared" si="1"/>
        <v>9801</v>
      </c>
      <c r="I12" s="46">
        <v>10083907</v>
      </c>
      <c r="J12" s="5">
        <v>123</v>
      </c>
      <c r="K12" s="5" t="s">
        <v>74</v>
      </c>
      <c r="L12" s="5">
        <v>31</v>
      </c>
      <c r="M12" s="38"/>
    </row>
    <row r="13" spans="1:13" ht="63" x14ac:dyDescent="0.35">
      <c r="A13" s="66">
        <v>22090</v>
      </c>
      <c r="B13" s="5">
        <v>1024</v>
      </c>
      <c r="C13" s="5" t="s">
        <v>75</v>
      </c>
      <c r="D13" s="6" t="s">
        <v>76</v>
      </c>
      <c r="E13" s="6" t="s">
        <v>18</v>
      </c>
      <c r="F13" s="36">
        <v>100000</v>
      </c>
      <c r="G13" s="37">
        <v>1000</v>
      </c>
      <c r="H13" s="36">
        <f t="shared" ref="H13" si="2">F13-G13</f>
        <v>99000</v>
      </c>
      <c r="I13" s="46">
        <v>10083913</v>
      </c>
      <c r="J13" s="5">
        <v>244</v>
      </c>
      <c r="K13" s="5" t="s">
        <v>77</v>
      </c>
      <c r="L13" s="5">
        <v>41</v>
      </c>
      <c r="M13" s="38"/>
    </row>
    <row r="14" spans="1:13" x14ac:dyDescent="0.35">
      <c r="A14" s="66"/>
      <c r="B14" s="5"/>
      <c r="C14" s="5"/>
      <c r="D14" s="35"/>
      <c r="E14" s="6"/>
      <c r="F14" s="36"/>
      <c r="G14" s="37"/>
      <c r="H14" s="2">
        <f t="shared" ref="H14:H29" si="3">F14-G14</f>
        <v>0</v>
      </c>
      <c r="I14" s="46"/>
      <c r="J14" s="5"/>
      <c r="K14" s="5"/>
      <c r="L14" s="5"/>
      <c r="M14" s="38"/>
    </row>
    <row r="15" spans="1:13" x14ac:dyDescent="0.35">
      <c r="A15" s="66"/>
      <c r="B15" s="5"/>
      <c r="C15" s="5"/>
      <c r="D15" s="35"/>
      <c r="E15" s="6"/>
      <c r="F15" s="36"/>
      <c r="G15" s="37"/>
      <c r="H15" s="2">
        <f t="shared" si="3"/>
        <v>0</v>
      </c>
      <c r="I15" s="46"/>
      <c r="J15" s="5"/>
      <c r="K15" s="5"/>
      <c r="L15" s="5"/>
      <c r="M15" s="38"/>
    </row>
    <row r="16" spans="1:13" x14ac:dyDescent="0.35">
      <c r="A16" s="66"/>
      <c r="B16" s="5"/>
      <c r="C16" s="5"/>
      <c r="D16" s="35"/>
      <c r="E16" s="6"/>
      <c r="F16" s="36"/>
      <c r="G16" s="37"/>
      <c r="H16" s="2">
        <f t="shared" si="3"/>
        <v>0</v>
      </c>
      <c r="I16" s="46"/>
      <c r="J16" s="5"/>
      <c r="K16" s="5"/>
      <c r="L16" s="5"/>
      <c r="M16" s="38"/>
    </row>
    <row r="17" spans="1:13" x14ac:dyDescent="0.35">
      <c r="A17" s="66"/>
      <c r="B17" s="5"/>
      <c r="C17" s="5"/>
      <c r="D17" s="50"/>
      <c r="E17" s="50"/>
      <c r="F17" s="8"/>
      <c r="G17" s="9"/>
      <c r="H17" s="2">
        <f t="shared" si="3"/>
        <v>0</v>
      </c>
      <c r="I17" s="46"/>
      <c r="J17" s="5"/>
      <c r="K17" s="5"/>
      <c r="L17" s="5"/>
      <c r="M17" s="38"/>
    </row>
    <row r="18" spans="1:13" x14ac:dyDescent="0.35">
      <c r="A18" s="66"/>
      <c r="B18" s="5"/>
      <c r="C18" s="5"/>
      <c r="D18" s="50"/>
      <c r="E18" s="50"/>
      <c r="F18" s="8"/>
      <c r="G18" s="9"/>
      <c r="H18" s="2">
        <f t="shared" si="3"/>
        <v>0</v>
      </c>
      <c r="I18" s="46"/>
      <c r="J18" s="5"/>
      <c r="K18" s="5"/>
      <c r="L18" s="5"/>
      <c r="M18" s="38"/>
    </row>
    <row r="19" spans="1:13" x14ac:dyDescent="0.35">
      <c r="A19" s="66"/>
      <c r="B19" s="5"/>
      <c r="C19" s="5"/>
      <c r="D19" s="50"/>
      <c r="E19" s="50"/>
      <c r="F19" s="8"/>
      <c r="G19" s="9"/>
      <c r="H19" s="2">
        <f t="shared" si="3"/>
        <v>0</v>
      </c>
      <c r="I19" s="46"/>
      <c r="J19" s="5"/>
      <c r="K19" s="5"/>
      <c r="L19" s="5"/>
      <c r="M19" s="38"/>
    </row>
    <row r="20" spans="1:13" x14ac:dyDescent="0.35">
      <c r="A20" s="66"/>
      <c r="B20" s="5"/>
      <c r="C20" s="5"/>
      <c r="D20" s="50"/>
      <c r="E20" s="11"/>
      <c r="F20" s="8"/>
      <c r="G20" s="9"/>
      <c r="H20" s="2">
        <f t="shared" si="3"/>
        <v>0</v>
      </c>
      <c r="I20" s="46"/>
      <c r="J20" s="5"/>
      <c r="K20" s="5"/>
      <c r="L20" s="5"/>
      <c r="M20" s="38"/>
    </row>
    <row r="21" spans="1:13" x14ac:dyDescent="0.35">
      <c r="A21" s="66"/>
      <c r="B21" s="5"/>
      <c r="C21" s="5"/>
      <c r="D21" s="50"/>
      <c r="E21" s="50"/>
      <c r="F21" s="8"/>
      <c r="G21" s="9"/>
      <c r="H21" s="2">
        <f t="shared" si="3"/>
        <v>0</v>
      </c>
      <c r="I21" s="46"/>
      <c r="J21" s="5"/>
      <c r="K21" s="5"/>
      <c r="L21" s="5"/>
      <c r="M21" s="38"/>
    </row>
    <row r="22" spans="1:13" x14ac:dyDescent="0.35">
      <c r="A22" s="66"/>
      <c r="B22" s="5"/>
      <c r="C22" s="5"/>
      <c r="D22" s="50"/>
      <c r="E22" s="50"/>
      <c r="F22" s="8"/>
      <c r="G22" s="9"/>
      <c r="H22" s="2">
        <f t="shared" si="3"/>
        <v>0</v>
      </c>
      <c r="I22" s="46"/>
      <c r="J22" s="5"/>
      <c r="K22" s="5"/>
      <c r="L22" s="5"/>
      <c r="M22" s="38"/>
    </row>
    <row r="23" spans="1:13" x14ac:dyDescent="0.35">
      <c r="A23" s="66"/>
      <c r="B23" s="5"/>
      <c r="C23" s="5"/>
      <c r="D23" s="50"/>
      <c r="E23" s="50"/>
      <c r="F23" s="8"/>
      <c r="G23" s="9"/>
      <c r="H23" s="2">
        <f t="shared" si="3"/>
        <v>0</v>
      </c>
      <c r="I23" s="46"/>
      <c r="J23" s="5"/>
      <c r="K23" s="5"/>
      <c r="L23" s="5"/>
      <c r="M23" s="38"/>
    </row>
    <row r="24" spans="1:13" x14ac:dyDescent="0.35">
      <c r="A24" s="66"/>
      <c r="B24" s="5"/>
      <c r="C24" s="5"/>
      <c r="D24" s="50"/>
      <c r="E24" s="50"/>
      <c r="F24" s="8"/>
      <c r="G24" s="9"/>
      <c r="H24" s="2">
        <f t="shared" si="3"/>
        <v>0</v>
      </c>
      <c r="I24" s="46"/>
      <c r="J24" s="5"/>
      <c r="K24" s="5"/>
      <c r="L24" s="5"/>
      <c r="M24" s="38"/>
    </row>
    <row r="25" spans="1:13" x14ac:dyDescent="0.35">
      <c r="A25" s="66"/>
      <c r="B25" s="5"/>
      <c r="C25" s="5"/>
      <c r="D25" s="50"/>
      <c r="E25" s="50"/>
      <c r="F25" s="8"/>
      <c r="G25" s="9"/>
      <c r="H25" s="2">
        <f t="shared" si="3"/>
        <v>0</v>
      </c>
      <c r="I25" s="46"/>
      <c r="J25" s="5"/>
      <c r="K25" s="5"/>
      <c r="L25" s="5"/>
      <c r="M25" s="38"/>
    </row>
    <row r="26" spans="1:13" x14ac:dyDescent="0.35">
      <c r="A26" s="66"/>
      <c r="B26" s="5"/>
      <c r="C26" s="5"/>
      <c r="D26" s="50"/>
      <c r="E26" s="11"/>
      <c r="F26" s="8"/>
      <c r="G26" s="9"/>
      <c r="H26" s="2">
        <f t="shared" si="3"/>
        <v>0</v>
      </c>
      <c r="I26" s="46"/>
      <c r="J26" s="5"/>
      <c r="K26" s="5"/>
      <c r="L26" s="5"/>
      <c r="M26" s="38"/>
    </row>
    <row r="27" spans="1:13" x14ac:dyDescent="0.35">
      <c r="A27" s="66"/>
      <c r="B27" s="5"/>
      <c r="C27" s="5"/>
      <c r="D27" s="50"/>
      <c r="E27" s="50"/>
      <c r="F27" s="8"/>
      <c r="G27" s="9"/>
      <c r="H27" s="2">
        <f t="shared" si="3"/>
        <v>0</v>
      </c>
      <c r="I27" s="46"/>
      <c r="J27" s="5"/>
      <c r="K27" s="5"/>
      <c r="L27" s="5"/>
      <c r="M27" s="38"/>
    </row>
    <row r="28" spans="1:13" x14ac:dyDescent="0.35">
      <c r="A28" s="66"/>
      <c r="B28" s="5"/>
      <c r="C28" s="5"/>
      <c r="D28" s="50"/>
      <c r="E28" s="50"/>
      <c r="F28" s="8"/>
      <c r="G28" s="9"/>
      <c r="H28" s="2">
        <f t="shared" si="3"/>
        <v>0</v>
      </c>
      <c r="I28" s="46"/>
      <c r="J28" s="5"/>
      <c r="K28" s="5"/>
      <c r="L28" s="5"/>
      <c r="M28" s="38"/>
    </row>
    <row r="29" spans="1:13" x14ac:dyDescent="0.35">
      <c r="A29" s="66"/>
      <c r="B29" s="5"/>
      <c r="C29" s="5"/>
      <c r="D29" s="50"/>
      <c r="E29" s="50"/>
      <c r="F29" s="8"/>
      <c r="G29" s="9"/>
      <c r="H29" s="2">
        <f t="shared" si="3"/>
        <v>0</v>
      </c>
      <c r="I29" s="46"/>
      <c r="J29" s="5"/>
      <c r="K29" s="5"/>
      <c r="L29" s="5"/>
      <c r="M29" s="38"/>
    </row>
    <row r="30" spans="1:13" x14ac:dyDescent="0.35">
      <c r="A30" s="66"/>
      <c r="B30" s="5"/>
      <c r="C30" s="5"/>
      <c r="D30" s="50"/>
      <c r="E30" s="11"/>
      <c r="F30" s="74"/>
      <c r="G30" s="9"/>
      <c r="H30" s="2">
        <f t="shared" ref="H30:H93" si="4">F30-G30</f>
        <v>0</v>
      </c>
      <c r="I30" s="46"/>
      <c r="J30" s="5"/>
      <c r="K30" s="5"/>
      <c r="L30" s="5"/>
      <c r="M30" s="38"/>
    </row>
    <row r="31" spans="1:13" x14ac:dyDescent="0.35">
      <c r="A31" s="66"/>
      <c r="B31" s="5"/>
      <c r="C31" s="5"/>
      <c r="D31" s="50"/>
      <c r="E31" s="11"/>
      <c r="F31" s="74"/>
      <c r="G31" s="9"/>
      <c r="H31" s="2">
        <f t="shared" si="4"/>
        <v>0</v>
      </c>
      <c r="I31" s="46"/>
      <c r="J31" s="5"/>
      <c r="K31" s="5"/>
      <c r="L31" s="5"/>
      <c r="M31" s="38"/>
    </row>
    <row r="32" spans="1:13" x14ac:dyDescent="0.35">
      <c r="A32" s="66"/>
      <c r="B32" s="5"/>
      <c r="C32" s="5"/>
      <c r="D32" s="50"/>
      <c r="E32" s="11"/>
      <c r="F32" s="74"/>
      <c r="G32" s="9"/>
      <c r="H32" s="2">
        <f t="shared" si="4"/>
        <v>0</v>
      </c>
      <c r="I32" s="46"/>
      <c r="J32" s="5"/>
      <c r="K32" s="5"/>
      <c r="L32" s="5"/>
      <c r="M32" s="38"/>
    </row>
    <row r="33" spans="1:13" x14ac:dyDescent="0.35">
      <c r="A33" s="66"/>
      <c r="B33" s="5"/>
      <c r="C33" s="5"/>
      <c r="D33" s="50"/>
      <c r="E33" s="11"/>
      <c r="F33" s="74"/>
      <c r="G33" s="9"/>
      <c r="H33" s="2">
        <f t="shared" si="4"/>
        <v>0</v>
      </c>
      <c r="I33" s="46"/>
      <c r="J33" s="5"/>
      <c r="K33" s="5"/>
      <c r="L33" s="5"/>
      <c r="M33" s="38"/>
    </row>
    <row r="34" spans="1:13" x14ac:dyDescent="0.35">
      <c r="A34" s="66"/>
      <c r="B34" s="5"/>
      <c r="C34" s="5"/>
      <c r="D34" s="50"/>
      <c r="E34" s="50"/>
      <c r="F34" s="74"/>
      <c r="G34" s="9"/>
      <c r="H34" s="2">
        <f t="shared" si="4"/>
        <v>0</v>
      </c>
      <c r="I34" s="46"/>
      <c r="J34" s="5"/>
      <c r="K34" s="5"/>
      <c r="L34" s="5"/>
      <c r="M34" s="38"/>
    </row>
    <row r="35" spans="1:13" x14ac:dyDescent="0.35">
      <c r="A35" s="66"/>
      <c r="B35" s="5"/>
      <c r="C35" s="5"/>
      <c r="D35" s="50"/>
      <c r="E35" s="50"/>
      <c r="F35" s="74"/>
      <c r="G35" s="9"/>
      <c r="H35" s="2">
        <f t="shared" si="4"/>
        <v>0</v>
      </c>
      <c r="I35" s="46"/>
      <c r="J35" s="5"/>
      <c r="K35" s="5"/>
      <c r="L35" s="5"/>
      <c r="M35" s="38"/>
    </row>
    <row r="36" spans="1:13" x14ac:dyDescent="0.35">
      <c r="A36" s="66"/>
      <c r="B36" s="5"/>
      <c r="C36" s="5"/>
      <c r="D36" s="50"/>
      <c r="E36" s="50"/>
      <c r="F36" s="8"/>
      <c r="G36" s="9"/>
      <c r="H36" s="2">
        <f t="shared" si="4"/>
        <v>0</v>
      </c>
      <c r="I36" s="46"/>
      <c r="J36" s="5"/>
      <c r="K36" s="5"/>
      <c r="L36" s="5"/>
      <c r="M36" s="38"/>
    </row>
    <row r="37" spans="1:13" x14ac:dyDescent="0.35">
      <c r="A37" s="66"/>
      <c r="B37" s="5"/>
      <c r="C37" s="5"/>
      <c r="D37" s="50"/>
      <c r="E37" s="50"/>
      <c r="F37" s="8"/>
      <c r="G37" s="9"/>
      <c r="H37" s="2">
        <f t="shared" si="4"/>
        <v>0</v>
      </c>
      <c r="I37" s="46"/>
      <c r="J37" s="5"/>
      <c r="K37" s="5"/>
      <c r="L37" s="5"/>
      <c r="M37" s="38"/>
    </row>
    <row r="38" spans="1:13" x14ac:dyDescent="0.35">
      <c r="A38" s="66"/>
      <c r="B38" s="5"/>
      <c r="C38" s="5"/>
      <c r="D38" s="50"/>
      <c r="E38" s="50"/>
      <c r="F38" s="8"/>
      <c r="G38" s="9"/>
      <c r="H38" s="2">
        <f t="shared" si="4"/>
        <v>0</v>
      </c>
      <c r="I38" s="46"/>
      <c r="J38" s="5"/>
      <c r="K38" s="5"/>
      <c r="L38" s="5"/>
      <c r="M38" s="38"/>
    </row>
    <row r="39" spans="1:13" x14ac:dyDescent="0.35">
      <c r="A39" s="66"/>
      <c r="B39" s="5"/>
      <c r="C39" s="5"/>
      <c r="D39" s="50"/>
      <c r="E39" s="50"/>
      <c r="F39" s="8"/>
      <c r="G39" s="9"/>
      <c r="H39" s="2">
        <f t="shared" si="4"/>
        <v>0</v>
      </c>
      <c r="I39" s="46"/>
      <c r="J39" s="5"/>
      <c r="K39" s="5"/>
      <c r="L39" s="5"/>
      <c r="M39" s="38"/>
    </row>
    <row r="40" spans="1:13" s="11" customFormat="1" x14ac:dyDescent="0.2">
      <c r="A40" s="66"/>
      <c r="B40" s="5"/>
      <c r="C40" s="5"/>
      <c r="D40" s="50"/>
      <c r="E40" s="50"/>
      <c r="F40" s="8"/>
      <c r="G40" s="9"/>
      <c r="H40" s="2">
        <f t="shared" si="4"/>
        <v>0</v>
      </c>
      <c r="I40" s="46"/>
      <c r="J40" s="5"/>
      <c r="K40" s="5"/>
      <c r="L40" s="5"/>
      <c r="M40" s="5"/>
    </row>
    <row r="41" spans="1:13" x14ac:dyDescent="0.35">
      <c r="A41" s="66"/>
      <c r="B41" s="5"/>
      <c r="C41" s="5"/>
      <c r="D41" s="50"/>
      <c r="E41" s="50"/>
      <c r="F41" s="8"/>
      <c r="G41" s="9"/>
      <c r="H41" s="2">
        <f t="shared" si="4"/>
        <v>0</v>
      </c>
      <c r="I41" s="46"/>
      <c r="J41" s="5"/>
      <c r="K41" s="5"/>
      <c r="L41" s="5"/>
      <c r="M41" s="38"/>
    </row>
    <row r="42" spans="1:13" x14ac:dyDescent="0.35">
      <c r="A42" s="66"/>
      <c r="B42" s="5"/>
      <c r="C42" s="5"/>
      <c r="D42" s="35"/>
      <c r="E42" s="6"/>
      <c r="F42" s="36"/>
      <c r="G42" s="37"/>
      <c r="H42" s="2">
        <f t="shared" si="4"/>
        <v>0</v>
      </c>
      <c r="I42" s="46"/>
      <c r="J42" s="5"/>
      <c r="K42" s="5"/>
      <c r="L42" s="5"/>
      <c r="M42" s="38"/>
    </row>
    <row r="43" spans="1:13" x14ac:dyDescent="0.35">
      <c r="A43" s="66"/>
      <c r="B43" s="5"/>
      <c r="C43" s="5"/>
      <c r="D43" s="35"/>
      <c r="E43" s="6"/>
      <c r="F43" s="36"/>
      <c r="G43" s="37"/>
      <c r="H43" s="2">
        <f t="shared" si="4"/>
        <v>0</v>
      </c>
      <c r="I43" s="46"/>
      <c r="J43" s="5"/>
      <c r="K43" s="5"/>
      <c r="L43" s="5"/>
      <c r="M43" s="38"/>
    </row>
    <row r="44" spans="1:13" x14ac:dyDescent="0.35">
      <c r="A44" s="66"/>
      <c r="B44" s="5"/>
      <c r="C44" s="5"/>
      <c r="D44" s="35"/>
      <c r="E44" s="6"/>
      <c r="F44" s="36"/>
      <c r="G44" s="37"/>
      <c r="H44" s="2">
        <f t="shared" si="4"/>
        <v>0</v>
      </c>
      <c r="I44" s="46"/>
      <c r="J44" s="5"/>
      <c r="K44" s="5"/>
      <c r="L44" s="5"/>
      <c r="M44" s="38"/>
    </row>
    <row r="45" spans="1:13" x14ac:dyDescent="0.35">
      <c r="A45" s="66"/>
      <c r="B45" s="5"/>
      <c r="C45" s="5"/>
      <c r="D45" s="35"/>
      <c r="E45" s="6"/>
      <c r="F45" s="36"/>
      <c r="G45" s="37"/>
      <c r="H45" s="2">
        <f t="shared" si="4"/>
        <v>0</v>
      </c>
      <c r="I45" s="46"/>
      <c r="J45" s="5"/>
      <c r="K45" s="5"/>
      <c r="L45" s="5"/>
      <c r="M45" s="38"/>
    </row>
    <row r="46" spans="1:13" x14ac:dyDescent="0.35">
      <c r="A46" s="66"/>
      <c r="B46" s="5"/>
      <c r="C46" s="5"/>
      <c r="D46" s="35"/>
      <c r="E46" s="6"/>
      <c r="F46" s="36"/>
      <c r="G46" s="37"/>
      <c r="H46" s="2">
        <f t="shared" si="4"/>
        <v>0</v>
      </c>
      <c r="I46" s="46"/>
      <c r="J46" s="5"/>
      <c r="K46" s="5"/>
      <c r="L46" s="5"/>
      <c r="M46" s="38"/>
    </row>
    <row r="47" spans="1:13" x14ac:dyDescent="0.35">
      <c r="A47" s="66"/>
      <c r="B47" s="5"/>
      <c r="C47" s="5"/>
      <c r="D47" s="35"/>
      <c r="E47" s="6"/>
      <c r="F47" s="36"/>
      <c r="G47" s="37"/>
      <c r="H47" s="2">
        <f t="shared" si="4"/>
        <v>0</v>
      </c>
      <c r="I47" s="46"/>
      <c r="J47" s="5"/>
      <c r="K47" s="5"/>
      <c r="L47" s="5"/>
      <c r="M47" s="38"/>
    </row>
    <row r="48" spans="1:13" x14ac:dyDescent="0.35">
      <c r="A48" s="66"/>
      <c r="B48" s="5"/>
      <c r="C48" s="5"/>
      <c r="D48" s="35"/>
      <c r="E48" s="6"/>
      <c r="F48" s="36"/>
      <c r="G48" s="37"/>
      <c r="H48" s="2">
        <f t="shared" si="4"/>
        <v>0</v>
      </c>
      <c r="I48" s="46"/>
      <c r="J48" s="5"/>
      <c r="K48" s="5"/>
      <c r="L48" s="5"/>
      <c r="M48" s="38"/>
    </row>
    <row r="49" spans="1:13" x14ac:dyDescent="0.35">
      <c r="A49" s="66"/>
      <c r="B49" s="5"/>
      <c r="C49" s="5"/>
      <c r="D49" s="6"/>
      <c r="E49" s="6"/>
      <c r="F49" s="36"/>
      <c r="G49" s="37"/>
      <c r="H49" s="2">
        <f t="shared" si="4"/>
        <v>0</v>
      </c>
      <c r="I49" s="46"/>
      <c r="J49" s="5"/>
      <c r="K49" s="5"/>
      <c r="L49" s="5"/>
      <c r="M49" s="38"/>
    </row>
    <row r="50" spans="1:13" x14ac:dyDescent="0.35">
      <c r="A50" s="66"/>
      <c r="B50" s="5"/>
      <c r="C50" s="5"/>
      <c r="D50" s="35"/>
      <c r="E50" s="7"/>
      <c r="F50" s="36"/>
      <c r="G50" s="37"/>
      <c r="H50" s="2">
        <f t="shared" si="4"/>
        <v>0</v>
      </c>
      <c r="I50" s="46"/>
      <c r="J50" s="5"/>
      <c r="K50" s="5"/>
      <c r="L50" s="5"/>
      <c r="M50" s="38"/>
    </row>
    <row r="51" spans="1:13" x14ac:dyDescent="0.35">
      <c r="A51" s="66"/>
      <c r="B51" s="5"/>
      <c r="C51" s="5"/>
      <c r="D51" s="35"/>
      <c r="E51" s="6"/>
      <c r="F51" s="36"/>
      <c r="G51" s="37"/>
      <c r="H51" s="2">
        <f t="shared" si="4"/>
        <v>0</v>
      </c>
      <c r="I51" s="46"/>
      <c r="J51" s="5"/>
      <c r="K51" s="5"/>
      <c r="L51" s="5"/>
      <c r="M51" s="38"/>
    </row>
    <row r="52" spans="1:13" x14ac:dyDescent="0.35">
      <c r="A52" s="66"/>
      <c r="B52" s="5"/>
      <c r="C52" s="5"/>
      <c r="D52" s="51"/>
      <c r="E52" s="51"/>
      <c r="F52" s="8"/>
      <c r="G52" s="9"/>
      <c r="H52" s="2">
        <f t="shared" si="4"/>
        <v>0</v>
      </c>
      <c r="I52" s="5"/>
      <c r="J52" s="5"/>
      <c r="K52" s="5"/>
      <c r="L52" s="5"/>
      <c r="M52" s="38"/>
    </row>
    <row r="53" spans="1:13" x14ac:dyDescent="0.35">
      <c r="A53" s="66"/>
      <c r="B53" s="5"/>
      <c r="C53" s="5"/>
      <c r="D53" s="51"/>
      <c r="E53" s="51"/>
      <c r="F53" s="8"/>
      <c r="G53" s="9"/>
      <c r="H53" s="2">
        <f t="shared" si="4"/>
        <v>0</v>
      </c>
      <c r="I53" s="5"/>
      <c r="J53" s="5"/>
      <c r="K53" s="5"/>
      <c r="L53" s="5"/>
      <c r="M53" s="38"/>
    </row>
    <row r="54" spans="1:13" x14ac:dyDescent="0.35">
      <c r="A54" s="66"/>
      <c r="B54" s="5"/>
      <c r="C54" s="5"/>
      <c r="D54" s="51"/>
      <c r="E54" s="51"/>
      <c r="F54" s="8"/>
      <c r="G54" s="9"/>
      <c r="H54" s="2">
        <f t="shared" si="4"/>
        <v>0</v>
      </c>
      <c r="I54" s="5"/>
      <c r="J54" s="5"/>
      <c r="K54" s="5"/>
      <c r="L54" s="5"/>
      <c r="M54" s="38"/>
    </row>
    <row r="55" spans="1:13" x14ac:dyDescent="0.35">
      <c r="A55" s="66"/>
      <c r="B55" s="5"/>
      <c r="C55" s="5"/>
      <c r="D55" s="51"/>
      <c r="E55" s="51"/>
      <c r="F55" s="8"/>
      <c r="G55" s="9"/>
      <c r="H55" s="2">
        <f t="shared" si="4"/>
        <v>0</v>
      </c>
      <c r="I55" s="5"/>
      <c r="J55" s="5"/>
      <c r="K55" s="5"/>
      <c r="L55" s="5"/>
      <c r="M55" s="38"/>
    </row>
    <row r="56" spans="1:13" x14ac:dyDescent="0.35">
      <c r="A56" s="66"/>
      <c r="B56" s="5"/>
      <c r="C56" s="5"/>
      <c r="D56" s="51"/>
      <c r="E56" s="51"/>
      <c r="F56" s="8"/>
      <c r="G56" s="9"/>
      <c r="H56" s="2">
        <f t="shared" si="4"/>
        <v>0</v>
      </c>
      <c r="I56" s="5"/>
      <c r="J56" s="5"/>
      <c r="K56" s="5"/>
      <c r="L56" s="5"/>
      <c r="M56" s="38"/>
    </row>
    <row r="57" spans="1:13" x14ac:dyDescent="0.35">
      <c r="A57" s="66"/>
      <c r="B57" s="5"/>
      <c r="C57" s="5"/>
      <c r="D57" s="51"/>
      <c r="E57" s="51"/>
      <c r="F57" s="8"/>
      <c r="G57" s="9"/>
      <c r="H57" s="2">
        <f t="shared" si="4"/>
        <v>0</v>
      </c>
      <c r="I57" s="5"/>
      <c r="J57" s="5"/>
      <c r="K57" s="5"/>
      <c r="L57" s="5"/>
      <c r="M57" s="38"/>
    </row>
    <row r="58" spans="1:13" x14ac:dyDescent="0.35">
      <c r="A58" s="66"/>
      <c r="B58" s="5"/>
      <c r="C58" s="5"/>
      <c r="D58" s="51"/>
      <c r="E58" s="51"/>
      <c r="F58" s="8"/>
      <c r="G58" s="9"/>
      <c r="H58" s="2">
        <f t="shared" si="4"/>
        <v>0</v>
      </c>
      <c r="I58" s="5"/>
      <c r="J58" s="5"/>
      <c r="K58" s="5"/>
      <c r="L58" s="5"/>
      <c r="M58" s="38"/>
    </row>
    <row r="59" spans="1:13" x14ac:dyDescent="0.35">
      <c r="A59" s="66"/>
      <c r="B59" s="5"/>
      <c r="C59" s="5"/>
      <c r="D59" s="51"/>
      <c r="E59" s="51"/>
      <c r="F59" s="8"/>
      <c r="G59" s="9"/>
      <c r="H59" s="2">
        <f t="shared" si="4"/>
        <v>0</v>
      </c>
      <c r="I59" s="5"/>
      <c r="J59" s="5"/>
      <c r="K59" s="5"/>
      <c r="L59" s="5"/>
      <c r="M59" s="38"/>
    </row>
    <row r="60" spans="1:13" x14ac:dyDescent="0.35">
      <c r="A60" s="66"/>
      <c r="B60" s="5"/>
      <c r="C60" s="5"/>
      <c r="D60" s="50"/>
      <c r="E60" s="50"/>
      <c r="F60" s="8"/>
      <c r="G60" s="9"/>
      <c r="H60" s="2">
        <f t="shared" si="4"/>
        <v>0</v>
      </c>
      <c r="I60" s="46"/>
      <c r="J60" s="5"/>
      <c r="K60" s="5"/>
      <c r="L60" s="5"/>
      <c r="M60" s="38"/>
    </row>
    <row r="61" spans="1:13" x14ac:dyDescent="0.35">
      <c r="A61" s="66"/>
      <c r="B61" s="5"/>
      <c r="C61" s="5"/>
      <c r="D61" s="50"/>
      <c r="E61" s="50"/>
      <c r="F61" s="8"/>
      <c r="G61" s="9"/>
      <c r="H61" s="2">
        <f t="shared" si="4"/>
        <v>0</v>
      </c>
      <c r="I61" s="46"/>
      <c r="J61" s="5"/>
      <c r="K61" s="5"/>
      <c r="L61" s="5"/>
      <c r="M61" s="38"/>
    </row>
    <row r="62" spans="1:13" x14ac:dyDescent="0.35">
      <c r="A62" s="66"/>
      <c r="B62" s="5"/>
      <c r="C62" s="5"/>
      <c r="D62" s="35"/>
      <c r="E62" s="7"/>
      <c r="F62" s="36"/>
      <c r="G62" s="37"/>
      <c r="H62" s="2">
        <f t="shared" si="4"/>
        <v>0</v>
      </c>
      <c r="I62" s="46"/>
      <c r="J62" s="5"/>
      <c r="K62" s="5"/>
      <c r="L62" s="5"/>
      <c r="M62" s="38"/>
    </row>
    <row r="63" spans="1:13" x14ac:dyDescent="0.35">
      <c r="A63" s="66"/>
      <c r="B63" s="5"/>
      <c r="C63" s="5"/>
      <c r="D63" s="6"/>
      <c r="E63" s="7"/>
      <c r="F63" s="36"/>
      <c r="G63" s="37"/>
      <c r="H63" s="2">
        <f t="shared" si="4"/>
        <v>0</v>
      </c>
      <c r="I63" s="46"/>
      <c r="J63" s="5"/>
      <c r="K63" s="5"/>
      <c r="L63" s="5"/>
      <c r="M63" s="38"/>
    </row>
    <row r="64" spans="1:13" x14ac:dyDescent="0.35">
      <c r="A64" s="66"/>
      <c r="B64" s="5"/>
      <c r="C64" s="5"/>
      <c r="D64" s="6"/>
      <c r="E64" s="7"/>
      <c r="F64" s="36"/>
      <c r="G64" s="37"/>
      <c r="H64" s="2">
        <f t="shared" si="4"/>
        <v>0</v>
      </c>
      <c r="I64" s="46"/>
      <c r="J64" s="5"/>
      <c r="K64" s="5"/>
      <c r="L64" s="5"/>
      <c r="M64" s="38"/>
    </row>
    <row r="65" spans="1:13" x14ac:dyDescent="0.35">
      <c r="A65" s="66"/>
      <c r="B65" s="5"/>
      <c r="C65" s="5"/>
      <c r="D65" s="6"/>
      <c r="E65" s="7"/>
      <c r="F65" s="36"/>
      <c r="G65" s="37"/>
      <c r="H65" s="2">
        <f t="shared" si="4"/>
        <v>0</v>
      </c>
      <c r="I65" s="46"/>
      <c r="J65" s="5"/>
      <c r="K65" s="5"/>
      <c r="L65" s="5"/>
      <c r="M65" s="38"/>
    </row>
    <row r="66" spans="1:13" x14ac:dyDescent="0.35">
      <c r="A66" s="66"/>
      <c r="B66" s="5"/>
      <c r="C66" s="5"/>
      <c r="D66" s="35"/>
      <c r="E66" s="7"/>
      <c r="F66" s="36"/>
      <c r="G66" s="37"/>
      <c r="H66" s="2">
        <f t="shared" si="4"/>
        <v>0</v>
      </c>
      <c r="I66" s="46"/>
      <c r="J66" s="5"/>
      <c r="K66" s="5"/>
      <c r="L66" s="5"/>
      <c r="M66" s="38"/>
    </row>
    <row r="67" spans="1:13" x14ac:dyDescent="0.35">
      <c r="A67" s="66"/>
      <c r="B67" s="5"/>
      <c r="C67" s="5"/>
      <c r="D67" s="35"/>
      <c r="E67" s="7"/>
      <c r="F67" s="36"/>
      <c r="G67" s="37"/>
      <c r="H67" s="2">
        <f t="shared" si="4"/>
        <v>0</v>
      </c>
      <c r="I67" s="46"/>
      <c r="J67" s="5"/>
      <c r="K67" s="5"/>
      <c r="L67" s="5"/>
      <c r="M67" s="38"/>
    </row>
    <row r="68" spans="1:13" x14ac:dyDescent="0.35">
      <c r="A68" s="66"/>
      <c r="B68" s="5"/>
      <c r="C68" s="5"/>
      <c r="D68" s="35"/>
      <c r="E68" s="6"/>
      <c r="F68" s="36"/>
      <c r="G68" s="37"/>
      <c r="H68" s="2">
        <f t="shared" si="4"/>
        <v>0</v>
      </c>
      <c r="I68" s="46"/>
      <c r="J68" s="5"/>
      <c r="K68" s="5"/>
      <c r="L68" s="5"/>
      <c r="M68" s="38"/>
    </row>
    <row r="69" spans="1:13" x14ac:dyDescent="0.35">
      <c r="A69" s="66"/>
      <c r="B69" s="5"/>
      <c r="C69" s="5"/>
      <c r="D69" s="35"/>
      <c r="E69" s="6"/>
      <c r="F69" s="36"/>
      <c r="G69" s="37"/>
      <c r="H69" s="2">
        <f t="shared" si="4"/>
        <v>0</v>
      </c>
      <c r="I69" s="46"/>
      <c r="J69" s="5"/>
      <c r="K69" s="5"/>
      <c r="L69" s="5"/>
      <c r="M69" s="38"/>
    </row>
    <row r="70" spans="1:13" x14ac:dyDescent="0.35">
      <c r="A70" s="66"/>
      <c r="B70" s="5"/>
      <c r="C70" s="5"/>
      <c r="D70" s="35"/>
      <c r="E70" s="7"/>
      <c r="F70" s="36"/>
      <c r="G70" s="37"/>
      <c r="H70" s="2">
        <f t="shared" si="4"/>
        <v>0</v>
      </c>
      <c r="I70" s="46"/>
      <c r="J70" s="5"/>
      <c r="K70" s="5"/>
      <c r="L70" s="5"/>
      <c r="M70" s="38"/>
    </row>
    <row r="71" spans="1:13" x14ac:dyDescent="0.35">
      <c r="A71" s="66"/>
      <c r="B71" s="5"/>
      <c r="C71" s="5"/>
      <c r="D71" s="35"/>
      <c r="E71" s="7"/>
      <c r="F71" s="36"/>
      <c r="G71" s="37"/>
      <c r="H71" s="2">
        <f t="shared" si="4"/>
        <v>0</v>
      </c>
      <c r="I71" s="46"/>
      <c r="J71" s="5"/>
      <c r="K71" s="5"/>
      <c r="L71" s="5"/>
      <c r="M71" s="38"/>
    </row>
    <row r="72" spans="1:13" x14ac:dyDescent="0.35">
      <c r="A72" s="66"/>
      <c r="B72" s="5"/>
      <c r="C72" s="5"/>
      <c r="D72" s="35"/>
      <c r="E72" s="7"/>
      <c r="F72" s="36"/>
      <c r="G72" s="37"/>
      <c r="H72" s="2">
        <f t="shared" si="4"/>
        <v>0</v>
      </c>
      <c r="I72" s="46"/>
      <c r="J72" s="5"/>
      <c r="K72" s="5"/>
      <c r="L72" s="5"/>
      <c r="M72" s="38"/>
    </row>
    <row r="73" spans="1:13" x14ac:dyDescent="0.35">
      <c r="A73" s="66"/>
      <c r="B73" s="5"/>
      <c r="C73" s="5"/>
      <c r="D73" s="35"/>
      <c r="E73" s="7"/>
      <c r="F73" s="36"/>
      <c r="G73" s="37"/>
      <c r="H73" s="2">
        <f t="shared" si="4"/>
        <v>0</v>
      </c>
      <c r="I73" s="46"/>
      <c r="J73" s="5"/>
      <c r="K73" s="5"/>
      <c r="L73" s="5"/>
      <c r="M73" s="38"/>
    </row>
    <row r="74" spans="1:13" x14ac:dyDescent="0.35">
      <c r="A74" s="66"/>
      <c r="B74" s="5"/>
      <c r="C74" s="5"/>
      <c r="D74" s="35"/>
      <c r="E74" s="7"/>
      <c r="F74" s="36"/>
      <c r="G74" s="37"/>
      <c r="H74" s="2">
        <f t="shared" si="4"/>
        <v>0</v>
      </c>
      <c r="I74" s="46"/>
      <c r="J74" s="5"/>
      <c r="K74" s="5"/>
      <c r="L74" s="5"/>
      <c r="M74" s="38"/>
    </row>
    <row r="75" spans="1:13" x14ac:dyDescent="0.35">
      <c r="A75" s="66"/>
      <c r="B75" s="5"/>
      <c r="C75" s="5"/>
      <c r="D75" s="35"/>
      <c r="E75" s="7"/>
      <c r="F75" s="36"/>
      <c r="G75" s="37"/>
      <c r="H75" s="2">
        <f t="shared" si="4"/>
        <v>0</v>
      </c>
      <c r="I75" s="46"/>
      <c r="J75" s="5"/>
      <c r="K75" s="5"/>
      <c r="L75" s="5"/>
      <c r="M75" s="38"/>
    </row>
    <row r="76" spans="1:13" x14ac:dyDescent="0.35">
      <c r="A76" s="66"/>
      <c r="B76" s="5"/>
      <c r="C76" s="5"/>
      <c r="D76" s="35"/>
      <c r="E76" s="7"/>
      <c r="F76" s="36"/>
      <c r="G76" s="37"/>
      <c r="H76" s="2">
        <f t="shared" si="4"/>
        <v>0</v>
      </c>
      <c r="I76" s="46"/>
      <c r="J76" s="5"/>
      <c r="K76" s="5"/>
      <c r="L76" s="5"/>
      <c r="M76" s="38"/>
    </row>
    <row r="77" spans="1:13" x14ac:dyDescent="0.35">
      <c r="A77" s="66"/>
      <c r="B77" s="5"/>
      <c r="C77" s="5"/>
      <c r="D77" s="35"/>
      <c r="E77" s="7"/>
      <c r="F77" s="36"/>
      <c r="G77" s="37"/>
      <c r="H77" s="2">
        <f t="shared" si="4"/>
        <v>0</v>
      </c>
      <c r="I77" s="46"/>
      <c r="J77" s="5"/>
      <c r="K77" s="5"/>
      <c r="L77" s="5"/>
      <c r="M77" s="38"/>
    </row>
    <row r="78" spans="1:13" s="11" customFormat="1" x14ac:dyDescent="0.2">
      <c r="A78" s="66"/>
      <c r="B78" s="5"/>
      <c r="C78" s="5"/>
      <c r="D78" s="6"/>
      <c r="E78" s="7"/>
      <c r="F78" s="36"/>
      <c r="G78" s="37"/>
      <c r="H78" s="2">
        <f t="shared" si="4"/>
        <v>0</v>
      </c>
      <c r="I78" s="46"/>
      <c r="J78" s="5"/>
      <c r="K78" s="5"/>
      <c r="L78" s="5"/>
      <c r="M78" s="12"/>
    </row>
    <row r="79" spans="1:13" s="11" customFormat="1" x14ac:dyDescent="0.2">
      <c r="A79" s="66"/>
      <c r="B79" s="5"/>
      <c r="C79" s="5"/>
      <c r="D79" s="6"/>
      <c r="E79" s="7"/>
      <c r="F79" s="36"/>
      <c r="G79" s="37"/>
      <c r="H79" s="2">
        <f t="shared" si="4"/>
        <v>0</v>
      </c>
      <c r="I79" s="46"/>
      <c r="J79" s="5"/>
      <c r="K79" s="5"/>
      <c r="L79" s="5"/>
      <c r="M79" s="44"/>
    </row>
    <row r="80" spans="1:13" s="11" customFormat="1" x14ac:dyDescent="0.2">
      <c r="A80" s="66"/>
      <c r="B80" s="5"/>
      <c r="C80" s="5"/>
      <c r="D80" s="6"/>
      <c r="E80" s="7"/>
      <c r="F80" s="36"/>
      <c r="G80" s="37"/>
      <c r="H80" s="2">
        <f t="shared" si="4"/>
        <v>0</v>
      </c>
      <c r="I80" s="46"/>
      <c r="J80" s="5"/>
      <c r="K80" s="5"/>
      <c r="L80" s="5"/>
      <c r="M80" s="5"/>
    </row>
    <row r="81" spans="1:13" s="11" customFormat="1" x14ac:dyDescent="0.2">
      <c r="A81" s="66"/>
      <c r="B81" s="5"/>
      <c r="C81" s="5"/>
      <c r="D81" s="6"/>
      <c r="E81" s="7"/>
      <c r="F81" s="36"/>
      <c r="G81" s="37"/>
      <c r="H81" s="2">
        <f t="shared" si="4"/>
        <v>0</v>
      </c>
      <c r="I81" s="46"/>
      <c r="J81" s="5"/>
      <c r="K81" s="5"/>
      <c r="L81" s="5"/>
      <c r="M81" s="12"/>
    </row>
    <row r="82" spans="1:13" s="11" customFormat="1" x14ac:dyDescent="0.2">
      <c r="A82" s="66"/>
      <c r="B82" s="5"/>
      <c r="C82" s="5"/>
      <c r="D82" s="6"/>
      <c r="E82" s="7"/>
      <c r="F82" s="36"/>
      <c r="G82" s="37"/>
      <c r="H82" s="2">
        <f t="shared" si="4"/>
        <v>0</v>
      </c>
      <c r="I82" s="46"/>
      <c r="J82" s="5"/>
      <c r="K82" s="5"/>
      <c r="L82" s="5"/>
      <c r="M82" s="45"/>
    </row>
    <row r="83" spans="1:13" s="11" customFormat="1" x14ac:dyDescent="0.2">
      <c r="A83" s="66"/>
      <c r="B83" s="5"/>
      <c r="C83" s="5"/>
      <c r="D83" s="6"/>
      <c r="E83" s="6"/>
      <c r="F83" s="36"/>
      <c r="G83" s="37"/>
      <c r="H83" s="2">
        <f t="shared" si="4"/>
        <v>0</v>
      </c>
      <c r="I83" s="46"/>
      <c r="J83" s="5"/>
      <c r="K83" s="5"/>
      <c r="L83" s="5"/>
      <c r="M83" s="5"/>
    </row>
    <row r="84" spans="1:13" s="11" customFormat="1" x14ac:dyDescent="0.2">
      <c r="A84" s="66"/>
      <c r="B84" s="5"/>
      <c r="C84" s="5"/>
      <c r="D84" s="6"/>
      <c r="E84" s="7"/>
      <c r="F84" s="36"/>
      <c r="G84" s="37"/>
      <c r="H84" s="2">
        <f t="shared" si="4"/>
        <v>0</v>
      </c>
      <c r="I84" s="46"/>
      <c r="J84" s="5"/>
      <c r="K84" s="5"/>
      <c r="L84" s="5"/>
      <c r="M84" s="5"/>
    </row>
    <row r="85" spans="1:13" s="11" customFormat="1" x14ac:dyDescent="0.2">
      <c r="A85" s="66"/>
      <c r="B85" s="5"/>
      <c r="C85" s="5"/>
      <c r="D85" s="6"/>
      <c r="E85" s="7"/>
      <c r="F85" s="36"/>
      <c r="G85" s="37"/>
      <c r="H85" s="2">
        <f t="shared" si="4"/>
        <v>0</v>
      </c>
      <c r="I85" s="46"/>
      <c r="J85" s="5"/>
      <c r="K85" s="5"/>
      <c r="L85" s="5"/>
      <c r="M85" s="5"/>
    </row>
    <row r="86" spans="1:13" s="11" customFormat="1" x14ac:dyDescent="0.2">
      <c r="A86" s="66"/>
      <c r="B86" s="5"/>
      <c r="C86" s="5"/>
      <c r="D86" s="6"/>
      <c r="E86" s="7"/>
      <c r="F86" s="36"/>
      <c r="G86" s="37"/>
      <c r="H86" s="2">
        <f t="shared" si="4"/>
        <v>0</v>
      </c>
      <c r="I86" s="46"/>
      <c r="J86" s="5"/>
      <c r="K86" s="5"/>
      <c r="L86" s="5"/>
      <c r="M86" s="5"/>
    </row>
    <row r="87" spans="1:13" s="11" customFormat="1" x14ac:dyDescent="0.2">
      <c r="A87" s="66"/>
      <c r="B87" s="5"/>
      <c r="C87" s="5"/>
      <c r="D87" s="6"/>
      <c r="E87" s="7"/>
      <c r="F87" s="36"/>
      <c r="G87" s="37"/>
      <c r="H87" s="2">
        <f t="shared" si="4"/>
        <v>0</v>
      </c>
      <c r="I87" s="46"/>
      <c r="J87" s="5"/>
      <c r="K87" s="5"/>
      <c r="L87" s="5"/>
      <c r="M87" s="5"/>
    </row>
    <row r="88" spans="1:13" s="69" customFormat="1" x14ac:dyDescent="0.2">
      <c r="A88" s="67"/>
      <c r="B88" s="46"/>
      <c r="C88" s="46"/>
      <c r="D88" s="6"/>
      <c r="E88" s="7"/>
      <c r="F88" s="36"/>
      <c r="G88" s="37"/>
      <c r="H88" s="2">
        <f t="shared" si="4"/>
        <v>0</v>
      </c>
      <c r="I88" s="46"/>
      <c r="J88" s="5"/>
      <c r="K88" s="5"/>
      <c r="L88" s="5"/>
      <c r="M88" s="47"/>
    </row>
    <row r="89" spans="1:13" s="11" customFormat="1" x14ac:dyDescent="0.2">
      <c r="A89" s="67"/>
      <c r="B89" s="5"/>
      <c r="C89" s="5"/>
      <c r="D89" s="6"/>
      <c r="E89" s="7"/>
      <c r="F89" s="36"/>
      <c r="G89" s="37"/>
      <c r="H89" s="2">
        <f t="shared" si="4"/>
        <v>0</v>
      </c>
      <c r="I89" s="46"/>
      <c r="J89" s="5"/>
      <c r="K89" s="5"/>
      <c r="L89" s="5"/>
      <c r="M89" s="47"/>
    </row>
    <row r="90" spans="1:13" s="11" customFormat="1" x14ac:dyDescent="0.2">
      <c r="A90" s="67"/>
      <c r="B90" s="5"/>
      <c r="C90" s="5"/>
      <c r="D90" s="6"/>
      <c r="E90" s="7"/>
      <c r="F90" s="36"/>
      <c r="G90" s="37"/>
      <c r="H90" s="2">
        <f t="shared" si="4"/>
        <v>0</v>
      </c>
      <c r="I90" s="46"/>
      <c r="J90" s="5"/>
      <c r="K90" s="5"/>
      <c r="L90" s="5"/>
      <c r="M90" s="5"/>
    </row>
    <row r="91" spans="1:13" s="11" customFormat="1" x14ac:dyDescent="0.2">
      <c r="A91" s="67"/>
      <c r="B91" s="5"/>
      <c r="C91" s="5"/>
      <c r="D91" s="6"/>
      <c r="E91" s="7"/>
      <c r="F91" s="36"/>
      <c r="G91" s="37"/>
      <c r="H91" s="2">
        <f t="shared" si="4"/>
        <v>0</v>
      </c>
      <c r="I91" s="46"/>
      <c r="J91" s="5"/>
      <c r="K91" s="5"/>
      <c r="L91" s="5"/>
      <c r="M91" s="12"/>
    </row>
    <row r="92" spans="1:13" s="11" customFormat="1" x14ac:dyDescent="0.2">
      <c r="A92" s="67"/>
      <c r="B92" s="5"/>
      <c r="C92" s="5"/>
      <c r="D92" s="6"/>
      <c r="E92" s="7"/>
      <c r="F92" s="36"/>
      <c r="G92" s="37"/>
      <c r="H92" s="2">
        <f t="shared" si="4"/>
        <v>0</v>
      </c>
      <c r="I92" s="46"/>
      <c r="J92" s="5"/>
      <c r="K92" s="5"/>
      <c r="L92" s="5"/>
      <c r="M92" s="45"/>
    </row>
    <row r="93" spans="1:13" s="11" customFormat="1" x14ac:dyDescent="0.2">
      <c r="A93" s="67"/>
      <c r="B93" s="5"/>
      <c r="C93" s="5"/>
      <c r="D93" s="6"/>
      <c r="E93" s="7"/>
      <c r="F93" s="36"/>
      <c r="G93" s="37"/>
      <c r="H93" s="2">
        <f t="shared" si="4"/>
        <v>0</v>
      </c>
      <c r="I93" s="46"/>
      <c r="J93" s="5"/>
      <c r="K93" s="5"/>
      <c r="L93" s="5"/>
      <c r="M93" s="5"/>
    </row>
    <row r="94" spans="1:13" s="11" customFormat="1" x14ac:dyDescent="0.2">
      <c r="A94" s="67"/>
      <c r="B94" s="5"/>
      <c r="C94" s="5"/>
      <c r="D94" s="6"/>
      <c r="E94" s="7"/>
      <c r="F94" s="36"/>
      <c r="G94" s="37"/>
      <c r="H94" s="2">
        <f t="shared" ref="H94:H112" si="5">F94-G94</f>
        <v>0</v>
      </c>
      <c r="I94" s="46"/>
      <c r="J94" s="5"/>
      <c r="K94" s="5"/>
      <c r="L94" s="5"/>
      <c r="M94" s="5"/>
    </row>
    <row r="95" spans="1:13" s="11" customFormat="1" x14ac:dyDescent="0.2">
      <c r="A95" s="67"/>
      <c r="B95" s="5"/>
      <c r="C95" s="5"/>
      <c r="D95" s="6"/>
      <c r="E95" s="7"/>
      <c r="F95" s="36"/>
      <c r="G95" s="37"/>
      <c r="H95" s="2">
        <f t="shared" si="5"/>
        <v>0</v>
      </c>
      <c r="I95" s="46"/>
      <c r="J95" s="5"/>
      <c r="K95" s="5"/>
      <c r="L95" s="5"/>
    </row>
    <row r="96" spans="1:13" s="11" customFormat="1" x14ac:dyDescent="0.2">
      <c r="A96" s="67"/>
      <c r="B96" s="5"/>
      <c r="C96" s="5"/>
      <c r="D96" s="6"/>
      <c r="E96" s="7"/>
      <c r="F96" s="36"/>
      <c r="G96" s="37"/>
      <c r="H96" s="2">
        <f t="shared" si="5"/>
        <v>0</v>
      </c>
      <c r="I96" s="46"/>
      <c r="J96" s="5"/>
      <c r="K96" s="5"/>
      <c r="L96" s="5"/>
    </row>
    <row r="97" spans="1:12" s="11" customFormat="1" x14ac:dyDescent="0.2">
      <c r="A97" s="67"/>
      <c r="B97" s="5"/>
      <c r="C97" s="5"/>
      <c r="D97" s="6"/>
      <c r="E97" s="7"/>
      <c r="F97" s="36"/>
      <c r="G97" s="37"/>
      <c r="H97" s="2">
        <f t="shared" si="5"/>
        <v>0</v>
      </c>
      <c r="I97" s="46"/>
      <c r="J97" s="5"/>
      <c r="K97" s="5"/>
      <c r="L97" s="5"/>
    </row>
    <row r="98" spans="1:12" s="11" customFormat="1" x14ac:dyDescent="0.2">
      <c r="A98" s="67"/>
      <c r="B98" s="5"/>
      <c r="C98" s="5"/>
      <c r="D98" s="6"/>
      <c r="E98" s="7"/>
      <c r="F98" s="36"/>
      <c r="G98" s="37"/>
      <c r="H98" s="2">
        <f t="shared" si="5"/>
        <v>0</v>
      </c>
      <c r="I98" s="46"/>
      <c r="J98" s="5"/>
      <c r="K98" s="5"/>
      <c r="L98" s="5"/>
    </row>
    <row r="99" spans="1:12" s="11" customFormat="1" x14ac:dyDescent="0.2">
      <c r="A99" s="67"/>
      <c r="B99" s="5"/>
      <c r="C99" s="5"/>
      <c r="D99" s="6"/>
      <c r="E99" s="7"/>
      <c r="F99" s="36"/>
      <c r="G99" s="37"/>
      <c r="H99" s="2">
        <f t="shared" si="5"/>
        <v>0</v>
      </c>
      <c r="I99" s="46"/>
      <c r="J99" s="5"/>
      <c r="K99" s="5"/>
      <c r="L99" s="5"/>
    </row>
    <row r="100" spans="1:12" s="11" customFormat="1" x14ac:dyDescent="0.2">
      <c r="A100" s="67"/>
      <c r="B100" s="5"/>
      <c r="C100" s="5"/>
      <c r="D100" s="6"/>
      <c r="E100" s="6"/>
      <c r="F100" s="36"/>
      <c r="G100" s="37"/>
      <c r="H100" s="2">
        <f t="shared" si="5"/>
        <v>0</v>
      </c>
      <c r="I100" s="46"/>
      <c r="J100" s="5"/>
      <c r="K100" s="5"/>
      <c r="L100" s="5"/>
    </row>
    <row r="101" spans="1:12" s="11" customFormat="1" x14ac:dyDescent="0.2">
      <c r="A101" s="67"/>
      <c r="B101" s="5"/>
      <c r="C101" s="5"/>
      <c r="D101" s="6"/>
      <c r="E101" s="6"/>
      <c r="F101" s="36"/>
      <c r="G101" s="37"/>
      <c r="H101" s="2">
        <f t="shared" si="5"/>
        <v>0</v>
      </c>
      <c r="I101" s="46"/>
      <c r="J101" s="5"/>
      <c r="K101" s="5"/>
      <c r="L101" s="5"/>
    </row>
    <row r="102" spans="1:12" s="11" customFormat="1" x14ac:dyDescent="0.2">
      <c r="A102" s="67"/>
      <c r="B102" s="5"/>
      <c r="C102" s="5"/>
      <c r="D102" s="6"/>
      <c r="E102" s="7"/>
      <c r="F102" s="36"/>
      <c r="G102" s="37"/>
      <c r="H102" s="2">
        <f t="shared" si="5"/>
        <v>0</v>
      </c>
      <c r="I102" s="46"/>
      <c r="J102" s="5"/>
      <c r="K102" s="5"/>
      <c r="L102" s="5"/>
    </row>
    <row r="103" spans="1:12" s="11" customFormat="1" x14ac:dyDescent="0.2">
      <c r="A103" s="67"/>
      <c r="B103" s="5"/>
      <c r="C103" s="5"/>
      <c r="D103" s="6"/>
      <c r="E103" s="7"/>
      <c r="F103" s="36"/>
      <c r="G103" s="37"/>
      <c r="H103" s="2">
        <f t="shared" si="5"/>
        <v>0</v>
      </c>
      <c r="I103" s="46"/>
      <c r="J103" s="5"/>
      <c r="K103" s="5"/>
      <c r="L103" s="5"/>
    </row>
    <row r="104" spans="1:12" s="11" customFormat="1" x14ac:dyDescent="0.2">
      <c r="A104" s="67"/>
      <c r="B104" s="5"/>
      <c r="C104" s="5"/>
      <c r="D104" s="6"/>
      <c r="E104" s="7"/>
      <c r="F104" s="36"/>
      <c r="G104" s="37"/>
      <c r="H104" s="2">
        <f t="shared" si="5"/>
        <v>0</v>
      </c>
      <c r="I104" s="46"/>
      <c r="J104" s="5"/>
      <c r="K104" s="5"/>
      <c r="L104" s="5"/>
    </row>
    <row r="105" spans="1:12" s="11" customFormat="1" x14ac:dyDescent="0.2">
      <c r="A105" s="67"/>
      <c r="B105" s="5"/>
      <c r="C105" s="5"/>
      <c r="D105" s="6"/>
      <c r="E105" s="7"/>
      <c r="F105" s="36"/>
      <c r="G105" s="37"/>
      <c r="H105" s="2">
        <f t="shared" si="5"/>
        <v>0</v>
      </c>
      <c r="I105" s="46"/>
      <c r="J105" s="5"/>
      <c r="K105" s="5"/>
      <c r="L105" s="5"/>
    </row>
    <row r="106" spans="1:12" s="11" customFormat="1" x14ac:dyDescent="0.2">
      <c r="A106" s="67"/>
      <c r="B106" s="5"/>
      <c r="C106" s="5"/>
      <c r="D106" s="6"/>
      <c r="E106" s="7"/>
      <c r="F106" s="36"/>
      <c r="G106" s="37"/>
      <c r="H106" s="2">
        <f t="shared" si="5"/>
        <v>0</v>
      </c>
      <c r="I106" s="46"/>
      <c r="J106" s="5"/>
      <c r="K106" s="5"/>
      <c r="L106" s="5"/>
    </row>
    <row r="107" spans="1:12" s="11" customFormat="1" x14ac:dyDescent="0.2">
      <c r="A107" s="67"/>
      <c r="B107" s="5"/>
      <c r="C107" s="5"/>
      <c r="D107" s="6"/>
      <c r="E107" s="6"/>
      <c r="F107" s="36"/>
      <c r="G107" s="37"/>
      <c r="H107" s="2">
        <f t="shared" si="5"/>
        <v>0</v>
      </c>
      <c r="I107" s="46"/>
      <c r="J107" s="5"/>
      <c r="K107" s="5"/>
      <c r="L107" s="5"/>
    </row>
    <row r="108" spans="1:12" s="11" customFormat="1" x14ac:dyDescent="0.2">
      <c r="A108" s="67"/>
      <c r="B108" s="5"/>
      <c r="C108" s="5"/>
      <c r="D108" s="6"/>
      <c r="E108" s="7"/>
      <c r="F108" s="36"/>
      <c r="G108" s="37"/>
      <c r="H108" s="2">
        <f t="shared" si="5"/>
        <v>0</v>
      </c>
      <c r="I108" s="46"/>
      <c r="J108" s="5"/>
      <c r="K108" s="5"/>
      <c r="L108" s="5"/>
    </row>
    <row r="109" spans="1:12" s="11" customFormat="1" x14ac:dyDescent="0.2">
      <c r="A109" s="67"/>
      <c r="B109" s="5"/>
      <c r="C109" s="5"/>
      <c r="D109" s="6"/>
      <c r="E109" s="6"/>
      <c r="F109" s="36"/>
      <c r="G109" s="37"/>
      <c r="H109" s="2">
        <f t="shared" si="5"/>
        <v>0</v>
      </c>
      <c r="I109" s="46"/>
      <c r="J109" s="5"/>
      <c r="K109" s="5"/>
      <c r="L109" s="5"/>
    </row>
    <row r="110" spans="1:12" s="11" customFormat="1" x14ac:dyDescent="0.2">
      <c r="A110" s="66"/>
      <c r="B110" s="5"/>
      <c r="C110" s="5"/>
      <c r="D110" s="6"/>
      <c r="E110" s="6"/>
      <c r="F110" s="36"/>
      <c r="G110" s="37"/>
      <c r="H110" s="2">
        <f t="shared" si="5"/>
        <v>0</v>
      </c>
      <c r="I110" s="46"/>
      <c r="J110" s="5"/>
      <c r="K110" s="5"/>
      <c r="L110" s="5"/>
    </row>
    <row r="111" spans="1:12" s="11" customFormat="1" x14ac:dyDescent="0.2">
      <c r="A111" s="66"/>
      <c r="B111" s="5"/>
      <c r="C111" s="5"/>
      <c r="D111" s="6"/>
      <c r="E111" s="7"/>
      <c r="F111" s="36"/>
      <c r="G111" s="37"/>
      <c r="H111" s="2">
        <f t="shared" si="5"/>
        <v>0</v>
      </c>
      <c r="I111" s="46"/>
      <c r="J111" s="5"/>
      <c r="K111" s="5"/>
      <c r="L111" s="5"/>
    </row>
    <row r="112" spans="1:12" s="11" customFormat="1" x14ac:dyDescent="0.2">
      <c r="A112" s="66"/>
      <c r="B112" s="5"/>
      <c r="C112" s="5"/>
      <c r="D112" s="6"/>
      <c r="E112" s="6"/>
      <c r="F112" s="36"/>
      <c r="G112" s="37"/>
      <c r="H112" s="2">
        <f t="shared" si="5"/>
        <v>0</v>
      </c>
      <c r="I112" s="46"/>
      <c r="J112" s="5"/>
      <c r="K112" s="5"/>
      <c r="L112" s="5"/>
    </row>
    <row r="113" spans="1:13" s="11" customFormat="1" x14ac:dyDescent="0.2">
      <c r="A113" s="66"/>
      <c r="B113" s="5"/>
      <c r="C113" s="5"/>
      <c r="D113" s="6"/>
      <c r="E113" s="6"/>
      <c r="F113" s="36"/>
      <c r="G113" s="37"/>
      <c r="H113" s="36">
        <f t="shared" ref="H113:H123" si="6">F113-G113</f>
        <v>0</v>
      </c>
      <c r="I113" s="46"/>
      <c r="J113" s="5"/>
      <c r="K113" s="5"/>
      <c r="L113" s="5"/>
    </row>
    <row r="114" spans="1:13" s="11" customFormat="1" x14ac:dyDescent="0.2">
      <c r="A114" s="66"/>
      <c r="B114" s="5"/>
      <c r="C114" s="5"/>
      <c r="D114" s="6"/>
      <c r="E114" s="7"/>
      <c r="F114" s="36"/>
      <c r="G114" s="37"/>
      <c r="H114" s="36">
        <f t="shared" si="6"/>
        <v>0</v>
      </c>
      <c r="I114" s="46"/>
      <c r="J114" s="5"/>
      <c r="K114" s="5"/>
      <c r="L114" s="5"/>
    </row>
    <row r="115" spans="1:13" s="11" customFormat="1" x14ac:dyDescent="0.2">
      <c r="A115" s="66"/>
      <c r="B115" s="5"/>
      <c r="C115" s="5"/>
      <c r="D115" s="35"/>
      <c r="E115" s="6"/>
      <c r="F115" s="36"/>
      <c r="G115" s="37"/>
      <c r="H115" s="36">
        <f t="shared" si="6"/>
        <v>0</v>
      </c>
      <c r="I115" s="46"/>
      <c r="J115" s="5"/>
      <c r="K115" s="5"/>
      <c r="L115" s="5"/>
    </row>
    <row r="116" spans="1:13" s="11" customFormat="1" x14ac:dyDescent="0.2">
      <c r="A116" s="66"/>
      <c r="B116" s="5"/>
      <c r="C116" s="5"/>
      <c r="D116" s="35"/>
      <c r="E116" s="7"/>
      <c r="F116" s="36"/>
      <c r="G116" s="37"/>
      <c r="H116" s="36">
        <f t="shared" si="6"/>
        <v>0</v>
      </c>
      <c r="I116" s="46"/>
      <c r="J116" s="5"/>
      <c r="K116" s="5"/>
      <c r="L116" s="5"/>
    </row>
    <row r="117" spans="1:13" s="11" customFormat="1" x14ac:dyDescent="0.2">
      <c r="A117" s="66"/>
      <c r="B117" s="5"/>
      <c r="C117" s="5"/>
      <c r="D117" s="35"/>
      <c r="E117" s="7"/>
      <c r="F117" s="36"/>
      <c r="G117" s="37"/>
      <c r="H117" s="36">
        <f t="shared" si="6"/>
        <v>0</v>
      </c>
      <c r="I117" s="46"/>
      <c r="J117" s="5"/>
      <c r="K117" s="5"/>
      <c r="L117" s="5"/>
    </row>
    <row r="118" spans="1:13" s="11" customFormat="1" x14ac:dyDescent="0.2">
      <c r="A118" s="66"/>
      <c r="B118" s="5"/>
      <c r="C118" s="5"/>
      <c r="D118" s="35"/>
      <c r="E118" s="7"/>
      <c r="F118" s="36"/>
      <c r="G118" s="37"/>
      <c r="H118" s="36">
        <f t="shared" si="6"/>
        <v>0</v>
      </c>
      <c r="I118" s="46"/>
      <c r="J118" s="5"/>
      <c r="K118" s="5"/>
      <c r="L118" s="5"/>
    </row>
    <row r="119" spans="1:13" s="11" customFormat="1" x14ac:dyDescent="0.2">
      <c r="A119" s="66"/>
      <c r="B119" s="5"/>
      <c r="C119" s="5"/>
      <c r="D119" s="35"/>
      <c r="E119" s="47"/>
      <c r="F119" s="48"/>
      <c r="G119" s="37"/>
      <c r="H119" s="36">
        <f t="shared" si="6"/>
        <v>0</v>
      </c>
      <c r="I119" s="46"/>
      <c r="J119" s="46"/>
      <c r="K119" s="46"/>
      <c r="L119" s="46"/>
    </row>
    <row r="120" spans="1:13" s="11" customFormat="1" x14ac:dyDescent="0.2">
      <c r="A120" s="66"/>
      <c r="B120" s="5"/>
      <c r="C120" s="5"/>
      <c r="D120" s="6"/>
      <c r="E120" s="47"/>
      <c r="F120" s="48"/>
      <c r="G120" s="37"/>
      <c r="H120" s="36">
        <f t="shared" si="6"/>
        <v>0</v>
      </c>
      <c r="I120" s="46"/>
      <c r="J120" s="46"/>
      <c r="K120" s="46"/>
      <c r="L120" s="46"/>
    </row>
    <row r="121" spans="1:13" s="11" customFormat="1" x14ac:dyDescent="0.2">
      <c r="A121" s="66"/>
      <c r="B121" s="5"/>
      <c r="C121" s="5"/>
      <c r="D121" s="6"/>
      <c r="E121" s="6"/>
      <c r="F121" s="36"/>
      <c r="G121" s="37"/>
      <c r="H121" s="36">
        <f t="shared" si="6"/>
        <v>0</v>
      </c>
      <c r="I121" s="46"/>
      <c r="J121" s="5"/>
      <c r="K121" s="5"/>
      <c r="L121" s="5"/>
    </row>
    <row r="122" spans="1:13" s="11" customFormat="1" x14ac:dyDescent="0.35">
      <c r="A122" s="66"/>
      <c r="B122" s="5"/>
      <c r="C122" s="5"/>
      <c r="D122" s="6"/>
      <c r="E122" s="6"/>
      <c r="F122" s="36"/>
      <c r="G122" s="37"/>
      <c r="H122" s="36">
        <f t="shared" si="6"/>
        <v>0</v>
      </c>
      <c r="I122" s="46"/>
      <c r="J122" s="5"/>
      <c r="K122" s="5"/>
      <c r="L122" s="5"/>
      <c r="M122" s="43"/>
    </row>
    <row r="123" spans="1:13" s="11" customFormat="1" x14ac:dyDescent="0.2">
      <c r="A123" s="66"/>
      <c r="B123" s="5"/>
      <c r="C123" s="5"/>
      <c r="D123" s="6"/>
      <c r="E123" s="6"/>
      <c r="F123" s="36"/>
      <c r="G123" s="37"/>
      <c r="H123" s="36">
        <f t="shared" si="6"/>
        <v>0</v>
      </c>
      <c r="I123" s="46"/>
      <c r="J123" s="5"/>
      <c r="K123" s="5"/>
      <c r="L123" s="5"/>
      <c r="M123" s="54"/>
    </row>
    <row r="124" spans="1:13" s="11" customFormat="1" x14ac:dyDescent="0.2">
      <c r="A124" s="66"/>
      <c r="B124" s="5"/>
      <c r="C124" s="5"/>
      <c r="D124" s="6"/>
      <c r="E124" s="6"/>
      <c r="F124" s="36"/>
      <c r="G124" s="37"/>
      <c r="H124" s="36">
        <f t="shared" ref="H124:H148" si="7">F124-G124</f>
        <v>0</v>
      </c>
      <c r="I124" s="46"/>
      <c r="J124" s="5"/>
      <c r="K124" s="5"/>
      <c r="L124" s="5"/>
    </row>
    <row r="125" spans="1:13" s="11" customFormat="1" x14ac:dyDescent="0.2">
      <c r="A125" s="66"/>
      <c r="B125" s="5"/>
      <c r="C125" s="5"/>
      <c r="D125" s="6"/>
      <c r="E125" s="6"/>
      <c r="F125" s="36"/>
      <c r="G125" s="37"/>
      <c r="H125" s="36">
        <f t="shared" si="7"/>
        <v>0</v>
      </c>
      <c r="I125" s="46"/>
      <c r="J125" s="5"/>
      <c r="K125" s="5"/>
      <c r="L125" s="5"/>
    </row>
    <row r="126" spans="1:13" s="11" customFormat="1" x14ac:dyDescent="0.2">
      <c r="A126" s="66"/>
      <c r="B126" s="5"/>
      <c r="C126" s="5"/>
      <c r="D126" s="50"/>
      <c r="F126" s="8"/>
      <c r="G126" s="9"/>
      <c r="H126" s="36">
        <f t="shared" si="7"/>
        <v>0</v>
      </c>
      <c r="I126" s="46"/>
      <c r="J126" s="5"/>
      <c r="K126" s="5"/>
      <c r="L126" s="5"/>
    </row>
    <row r="127" spans="1:13" s="11" customFormat="1" x14ac:dyDescent="0.2">
      <c r="A127" s="66"/>
      <c r="B127" s="5"/>
      <c r="C127" s="5"/>
      <c r="D127" s="50"/>
      <c r="E127" s="50"/>
      <c r="F127" s="8"/>
      <c r="G127" s="9"/>
      <c r="H127" s="36">
        <f t="shared" si="7"/>
        <v>0</v>
      </c>
      <c r="I127" s="46"/>
      <c r="J127" s="5"/>
      <c r="K127" s="5"/>
      <c r="L127" s="5"/>
    </row>
    <row r="128" spans="1:13" s="11" customFormat="1" x14ac:dyDescent="0.2">
      <c r="A128" s="66"/>
      <c r="B128" s="5"/>
      <c r="C128" s="5"/>
      <c r="D128" s="6"/>
      <c r="E128" s="50"/>
      <c r="F128" s="8"/>
      <c r="G128" s="9"/>
      <c r="H128" s="36">
        <f t="shared" si="7"/>
        <v>0</v>
      </c>
      <c r="I128" s="46"/>
      <c r="J128" s="5"/>
      <c r="K128" s="5"/>
      <c r="L128" s="5"/>
    </row>
    <row r="129" spans="1:13" s="11" customFormat="1" x14ac:dyDescent="0.2">
      <c r="A129" s="66"/>
      <c r="B129" s="5"/>
      <c r="C129" s="5"/>
      <c r="D129" s="50"/>
      <c r="E129" s="50"/>
      <c r="F129" s="8"/>
      <c r="G129" s="9"/>
      <c r="H129" s="36">
        <f t="shared" si="7"/>
        <v>0</v>
      </c>
      <c r="I129" s="46"/>
      <c r="J129" s="5"/>
      <c r="K129" s="5"/>
      <c r="L129" s="5"/>
    </row>
    <row r="130" spans="1:13" s="11" customFormat="1" x14ac:dyDescent="0.2">
      <c r="A130" s="66"/>
      <c r="B130" s="5"/>
      <c r="C130" s="5"/>
      <c r="D130" s="50"/>
      <c r="E130" s="50"/>
      <c r="F130" s="8"/>
      <c r="G130" s="9"/>
      <c r="H130" s="36">
        <f t="shared" si="7"/>
        <v>0</v>
      </c>
      <c r="I130" s="46"/>
      <c r="J130" s="5"/>
      <c r="K130" s="5"/>
      <c r="L130" s="5"/>
    </row>
    <row r="131" spans="1:13" s="11" customFormat="1" x14ac:dyDescent="0.35">
      <c r="A131" s="66"/>
      <c r="B131" s="5"/>
      <c r="C131" s="5"/>
      <c r="D131" s="50"/>
      <c r="E131" s="50"/>
      <c r="F131" s="8"/>
      <c r="G131" s="9"/>
      <c r="H131" s="36">
        <f t="shared" si="7"/>
        <v>0</v>
      </c>
      <c r="I131" s="46"/>
      <c r="J131" s="5"/>
      <c r="K131" s="5"/>
      <c r="L131" s="5"/>
      <c r="M131" s="43"/>
    </row>
    <row r="132" spans="1:13" s="11" customFormat="1" x14ac:dyDescent="0.2">
      <c r="A132" s="66"/>
      <c r="B132" s="5"/>
      <c r="C132" s="5"/>
      <c r="D132" s="50"/>
      <c r="F132" s="8"/>
      <c r="G132" s="9"/>
      <c r="H132" s="36">
        <f t="shared" si="7"/>
        <v>0</v>
      </c>
      <c r="I132" s="46"/>
      <c r="J132" s="5"/>
      <c r="K132" s="5"/>
      <c r="L132" s="5"/>
      <c r="M132" s="54"/>
    </row>
    <row r="133" spans="1:13" s="11" customFormat="1" x14ac:dyDescent="0.35">
      <c r="A133" s="66"/>
      <c r="B133" s="5"/>
      <c r="C133" s="5"/>
      <c r="D133" s="50"/>
      <c r="E133" s="50"/>
      <c r="F133" s="8"/>
      <c r="G133" s="9"/>
      <c r="H133" s="36">
        <f t="shared" si="7"/>
        <v>0</v>
      </c>
      <c r="I133" s="46"/>
      <c r="J133" s="5"/>
      <c r="K133" s="5"/>
      <c r="L133" s="5"/>
      <c r="M133" s="43"/>
    </row>
    <row r="134" spans="1:13" s="11" customFormat="1" x14ac:dyDescent="0.2">
      <c r="A134" s="66"/>
      <c r="B134" s="5"/>
      <c r="C134" s="5"/>
      <c r="D134" s="50"/>
      <c r="E134" s="50"/>
      <c r="F134" s="8"/>
      <c r="G134" s="9"/>
      <c r="H134" s="36">
        <f t="shared" si="7"/>
        <v>0</v>
      </c>
      <c r="I134" s="46"/>
      <c r="J134" s="5"/>
      <c r="K134" s="5"/>
      <c r="L134" s="5"/>
      <c r="M134" s="54"/>
    </row>
    <row r="135" spans="1:13" s="11" customFormat="1" x14ac:dyDescent="0.2">
      <c r="A135" s="66"/>
      <c r="B135" s="5"/>
      <c r="C135" s="5"/>
      <c r="D135" s="50"/>
      <c r="E135" s="50"/>
      <c r="F135" s="8"/>
      <c r="G135" s="9"/>
      <c r="H135" s="36">
        <f t="shared" si="7"/>
        <v>0</v>
      </c>
      <c r="I135" s="46"/>
      <c r="J135" s="5"/>
      <c r="K135" s="5"/>
      <c r="L135" s="5"/>
    </row>
    <row r="136" spans="1:13" s="11" customFormat="1" x14ac:dyDescent="0.2">
      <c r="A136" s="66"/>
      <c r="B136" s="5"/>
      <c r="C136" s="5"/>
      <c r="D136" s="50"/>
      <c r="E136" s="50"/>
      <c r="F136" s="8"/>
      <c r="G136" s="9"/>
      <c r="H136" s="36">
        <f t="shared" si="7"/>
        <v>0</v>
      </c>
      <c r="I136" s="46"/>
      <c r="J136" s="5"/>
      <c r="K136" s="5"/>
      <c r="L136" s="5"/>
    </row>
    <row r="137" spans="1:13" s="11" customFormat="1" x14ac:dyDescent="0.2">
      <c r="A137" s="66"/>
      <c r="B137" s="5"/>
      <c r="C137" s="5"/>
      <c r="D137" s="50"/>
      <c r="E137" s="50"/>
      <c r="F137" s="8"/>
      <c r="G137" s="9"/>
      <c r="H137" s="36">
        <f t="shared" si="7"/>
        <v>0</v>
      </c>
      <c r="I137" s="46"/>
      <c r="J137" s="5"/>
      <c r="K137" s="5"/>
      <c r="L137" s="5"/>
    </row>
    <row r="138" spans="1:13" s="11" customFormat="1" x14ac:dyDescent="0.2">
      <c r="A138" s="66"/>
      <c r="B138" s="5"/>
      <c r="C138" s="5"/>
      <c r="D138" s="50"/>
      <c r="F138" s="8"/>
      <c r="G138" s="9"/>
      <c r="H138" s="36">
        <f t="shared" si="7"/>
        <v>0</v>
      </c>
      <c r="I138" s="46"/>
      <c r="J138" s="5"/>
      <c r="K138" s="5"/>
      <c r="L138" s="5"/>
    </row>
    <row r="139" spans="1:13" s="11" customFormat="1" x14ac:dyDescent="0.2">
      <c r="A139" s="66"/>
      <c r="B139" s="5"/>
      <c r="C139" s="5"/>
      <c r="D139" s="50"/>
      <c r="E139" s="50"/>
      <c r="F139" s="8"/>
      <c r="G139" s="9"/>
      <c r="H139" s="36">
        <f t="shared" si="7"/>
        <v>0</v>
      </c>
      <c r="I139" s="46"/>
      <c r="J139" s="5"/>
      <c r="K139" s="5"/>
      <c r="L139" s="5"/>
    </row>
    <row r="140" spans="1:13" s="11" customFormat="1" x14ac:dyDescent="0.35">
      <c r="A140" s="66"/>
      <c r="B140" s="5"/>
      <c r="C140" s="5"/>
      <c r="D140" s="50"/>
      <c r="E140" s="50"/>
      <c r="F140" s="8"/>
      <c r="G140" s="9"/>
      <c r="H140" s="36">
        <f t="shared" si="7"/>
        <v>0</v>
      </c>
      <c r="I140" s="46"/>
      <c r="J140" s="5"/>
      <c r="K140" s="5"/>
      <c r="L140" s="5"/>
      <c r="M140" s="43"/>
    </row>
    <row r="141" spans="1:13" s="11" customFormat="1" x14ac:dyDescent="0.2">
      <c r="A141" s="66"/>
      <c r="B141" s="5"/>
      <c r="C141" s="5"/>
      <c r="D141" s="50"/>
      <c r="E141" s="50"/>
      <c r="F141" s="8"/>
      <c r="G141" s="9"/>
      <c r="H141" s="36">
        <f t="shared" si="7"/>
        <v>0</v>
      </c>
      <c r="I141" s="46"/>
      <c r="J141" s="5"/>
      <c r="K141" s="5"/>
      <c r="L141" s="5"/>
      <c r="M141" s="54"/>
    </row>
    <row r="142" spans="1:13" s="11" customFormat="1" x14ac:dyDescent="0.2">
      <c r="A142" s="66"/>
      <c r="B142" s="5"/>
      <c r="C142" s="5"/>
      <c r="D142" s="50"/>
      <c r="F142" s="8"/>
      <c r="G142" s="9"/>
      <c r="H142" s="36">
        <f t="shared" si="7"/>
        <v>0</v>
      </c>
      <c r="I142" s="46"/>
      <c r="J142" s="5"/>
      <c r="K142" s="5"/>
      <c r="L142" s="5"/>
    </row>
    <row r="143" spans="1:13" s="11" customFormat="1" x14ac:dyDescent="0.2">
      <c r="A143" s="66"/>
      <c r="B143" s="5"/>
      <c r="C143" s="5"/>
      <c r="D143" s="50"/>
      <c r="E143" s="50"/>
      <c r="F143" s="8"/>
      <c r="G143" s="9"/>
      <c r="H143" s="36">
        <f t="shared" si="7"/>
        <v>0</v>
      </c>
      <c r="I143" s="46"/>
      <c r="J143" s="5"/>
      <c r="K143" s="5"/>
      <c r="L143" s="5"/>
    </row>
    <row r="144" spans="1:13" s="11" customFormat="1" x14ac:dyDescent="0.2">
      <c r="A144" s="66"/>
      <c r="B144" s="5"/>
      <c r="C144" s="5"/>
      <c r="D144" s="50"/>
      <c r="E144" s="50"/>
      <c r="F144" s="8"/>
      <c r="G144" s="9"/>
      <c r="H144" s="36">
        <f t="shared" si="7"/>
        <v>0</v>
      </c>
      <c r="I144" s="46"/>
      <c r="J144" s="5"/>
      <c r="K144" s="5"/>
      <c r="L144" s="5"/>
    </row>
    <row r="145" spans="1:12" s="11" customFormat="1" x14ac:dyDescent="0.2">
      <c r="A145" s="66"/>
      <c r="B145" s="5"/>
      <c r="C145" s="5"/>
      <c r="D145" s="50"/>
      <c r="E145" s="50"/>
      <c r="F145" s="8"/>
      <c r="G145" s="9"/>
      <c r="H145" s="36">
        <f t="shared" si="7"/>
        <v>0</v>
      </c>
      <c r="I145" s="46"/>
      <c r="J145" s="5"/>
      <c r="K145" s="5"/>
      <c r="L145" s="5"/>
    </row>
    <row r="146" spans="1:12" s="11" customFormat="1" x14ac:dyDescent="0.2">
      <c r="A146" s="66"/>
      <c r="B146" s="5"/>
      <c r="C146" s="5"/>
      <c r="D146" s="50"/>
      <c r="E146" s="50"/>
      <c r="F146" s="8"/>
      <c r="G146" s="9"/>
      <c r="H146" s="36">
        <f t="shared" si="7"/>
        <v>0</v>
      </c>
      <c r="I146" s="46"/>
      <c r="J146" s="5"/>
      <c r="K146" s="5"/>
      <c r="L146" s="5"/>
    </row>
    <row r="147" spans="1:12" s="11" customFormat="1" x14ac:dyDescent="0.2">
      <c r="A147" s="66"/>
      <c r="B147" s="5"/>
      <c r="C147" s="5"/>
      <c r="D147" s="50"/>
      <c r="E147" s="50"/>
      <c r="F147" s="8"/>
      <c r="G147" s="9"/>
      <c r="H147" s="36">
        <f t="shared" si="7"/>
        <v>0</v>
      </c>
      <c r="I147" s="46"/>
      <c r="J147" s="5"/>
      <c r="K147" s="5"/>
      <c r="L147" s="5"/>
    </row>
    <row r="148" spans="1:12" s="11" customFormat="1" x14ac:dyDescent="0.2">
      <c r="A148" s="66"/>
      <c r="B148" s="5"/>
      <c r="C148" s="5"/>
      <c r="D148" s="50"/>
      <c r="E148" s="50"/>
      <c r="F148" s="8"/>
      <c r="G148" s="9"/>
      <c r="H148" s="36">
        <f t="shared" si="7"/>
        <v>0</v>
      </c>
      <c r="I148" s="46"/>
      <c r="J148" s="5"/>
      <c r="K148" s="5"/>
      <c r="L148" s="5"/>
    </row>
    <row r="149" spans="1:12" s="11" customFormat="1" x14ac:dyDescent="0.2">
      <c r="A149" s="66"/>
      <c r="B149" s="5"/>
      <c r="C149" s="5"/>
      <c r="D149" s="51"/>
      <c r="E149" s="51"/>
      <c r="F149" s="8"/>
      <c r="G149" s="9"/>
      <c r="H149" s="36"/>
      <c r="I149" s="46"/>
      <c r="J149" s="5"/>
      <c r="K149" s="5"/>
      <c r="L149" s="5"/>
    </row>
    <row r="150" spans="1:12" s="11" customFormat="1" x14ac:dyDescent="0.2">
      <c r="A150" s="66"/>
      <c r="B150" s="5"/>
      <c r="C150" s="5"/>
      <c r="D150" s="50"/>
      <c r="E150" s="50"/>
      <c r="F150" s="8"/>
      <c r="G150" s="9"/>
      <c r="H150" s="36"/>
      <c r="I150" s="46"/>
      <c r="J150" s="53"/>
      <c r="K150" s="53"/>
      <c r="L150" s="53"/>
    </row>
    <row r="151" spans="1:12" s="11" customFormat="1" x14ac:dyDescent="0.2">
      <c r="A151" s="66"/>
      <c r="B151" s="5"/>
      <c r="C151" s="5"/>
      <c r="D151" s="50"/>
      <c r="E151" s="50"/>
      <c r="F151" s="8"/>
      <c r="G151" s="9"/>
      <c r="H151" s="36"/>
      <c r="I151" s="46"/>
      <c r="J151" s="53"/>
      <c r="K151" s="53"/>
      <c r="L151" s="53"/>
    </row>
    <row r="152" spans="1:12" s="11" customFormat="1" x14ac:dyDescent="0.2">
      <c r="A152" s="66"/>
      <c r="B152" s="5"/>
      <c r="C152" s="5"/>
      <c r="D152" s="50"/>
      <c r="E152" s="50"/>
      <c r="F152" s="8"/>
      <c r="G152" s="9"/>
      <c r="H152" s="36"/>
      <c r="I152" s="46"/>
      <c r="J152" s="5"/>
      <c r="K152" s="5"/>
      <c r="L152" s="5"/>
    </row>
    <row r="153" spans="1:12" s="11" customFormat="1" x14ac:dyDescent="0.2">
      <c r="A153" s="66"/>
      <c r="B153" s="5"/>
      <c r="C153" s="5"/>
      <c r="D153" s="50"/>
      <c r="E153" s="50"/>
      <c r="F153" s="8"/>
      <c r="G153" s="9"/>
      <c r="H153" s="36"/>
      <c r="I153" s="46"/>
      <c r="J153" s="5"/>
      <c r="K153" s="5"/>
      <c r="L153" s="5"/>
    </row>
    <row r="154" spans="1:12" s="11" customFormat="1" x14ac:dyDescent="0.2">
      <c r="A154" s="66"/>
      <c r="B154" s="5"/>
      <c r="C154" s="5"/>
      <c r="D154" s="50"/>
      <c r="E154" s="50"/>
      <c r="F154" s="8"/>
      <c r="G154" s="9"/>
      <c r="H154" s="36"/>
      <c r="I154" s="46"/>
      <c r="J154" s="5"/>
      <c r="K154" s="5"/>
      <c r="L154" s="5"/>
    </row>
    <row r="155" spans="1:12" s="11" customFormat="1" x14ac:dyDescent="0.2">
      <c r="A155" s="66"/>
      <c r="B155" s="5"/>
      <c r="C155" s="5"/>
      <c r="D155" s="50"/>
      <c r="E155" s="50"/>
      <c r="F155" s="8"/>
      <c r="G155" s="9"/>
      <c r="H155" s="36"/>
      <c r="I155" s="46"/>
      <c r="J155" s="5"/>
      <c r="K155" s="5"/>
      <c r="L155" s="5"/>
    </row>
    <row r="156" spans="1:12" s="11" customFormat="1" x14ac:dyDescent="0.2">
      <c r="A156" s="66"/>
      <c r="B156" s="5"/>
      <c r="C156" s="5"/>
      <c r="D156" s="50"/>
      <c r="F156" s="8"/>
      <c r="G156" s="9"/>
      <c r="H156" s="36"/>
      <c r="I156" s="46"/>
      <c r="J156" s="5"/>
      <c r="K156" s="5"/>
      <c r="L156" s="5"/>
    </row>
    <row r="157" spans="1:12" s="11" customFormat="1" x14ac:dyDescent="0.2">
      <c r="A157" s="66"/>
      <c r="B157" s="5"/>
      <c r="C157" s="5"/>
      <c r="D157" s="50"/>
      <c r="F157" s="8"/>
      <c r="G157" s="9"/>
      <c r="H157" s="36"/>
      <c r="I157" s="46"/>
      <c r="J157" s="5"/>
      <c r="K157" s="5"/>
      <c r="L157" s="5"/>
    </row>
    <row r="158" spans="1:12" s="11" customFormat="1" x14ac:dyDescent="0.2">
      <c r="A158" s="66"/>
      <c r="B158" s="5"/>
      <c r="C158" s="5"/>
      <c r="D158" s="50"/>
      <c r="E158" s="50"/>
      <c r="F158" s="8"/>
      <c r="G158" s="9"/>
      <c r="H158" s="36"/>
      <c r="I158" s="46"/>
      <c r="J158" s="5"/>
      <c r="K158" s="5"/>
      <c r="L158" s="5"/>
    </row>
    <row r="159" spans="1:12" s="11" customFormat="1" x14ac:dyDescent="0.2">
      <c r="A159" s="66"/>
      <c r="B159" s="5"/>
      <c r="C159" s="5"/>
      <c r="D159" s="50"/>
      <c r="F159" s="8"/>
      <c r="G159" s="9"/>
      <c r="H159" s="36"/>
      <c r="I159" s="46"/>
      <c r="J159" s="5"/>
      <c r="K159" s="5"/>
      <c r="L159" s="5"/>
    </row>
    <row r="160" spans="1:12" s="11" customFormat="1" x14ac:dyDescent="0.2">
      <c r="A160" s="66"/>
      <c r="B160" s="5"/>
      <c r="C160" s="5"/>
      <c r="D160" s="50"/>
      <c r="E160" s="50"/>
      <c r="F160" s="8"/>
      <c r="G160" s="9"/>
      <c r="H160" s="36"/>
      <c r="I160" s="46"/>
      <c r="J160" s="5"/>
      <c r="K160" s="5"/>
      <c r="L160" s="5"/>
    </row>
    <row r="161" spans="1:12" s="11" customFormat="1" x14ac:dyDescent="0.2">
      <c r="A161" s="66"/>
      <c r="B161" s="5"/>
      <c r="C161" s="5"/>
      <c r="D161" s="50"/>
      <c r="E161" s="50"/>
      <c r="F161" s="8"/>
      <c r="G161" s="9"/>
      <c r="H161" s="36"/>
      <c r="I161" s="46"/>
      <c r="J161" s="5"/>
      <c r="K161" s="5"/>
      <c r="L161" s="5"/>
    </row>
    <row r="162" spans="1:12" s="11" customFormat="1" x14ac:dyDescent="0.2">
      <c r="A162" s="66"/>
      <c r="B162" s="5"/>
      <c r="C162" s="5"/>
      <c r="D162" s="50"/>
      <c r="F162" s="8"/>
      <c r="G162" s="9"/>
      <c r="H162" s="36"/>
      <c r="I162" s="46"/>
      <c r="J162" s="5"/>
      <c r="K162" s="5"/>
      <c r="L162" s="5"/>
    </row>
    <row r="163" spans="1:12" s="11" customFormat="1" x14ac:dyDescent="0.2">
      <c r="A163" s="66"/>
      <c r="B163" s="5"/>
      <c r="C163" s="5"/>
      <c r="D163" s="50"/>
      <c r="F163" s="8"/>
      <c r="G163" s="9"/>
      <c r="H163" s="36"/>
      <c r="I163" s="46"/>
      <c r="J163" s="5"/>
      <c r="K163" s="5"/>
      <c r="L163" s="5"/>
    </row>
    <row r="164" spans="1:12" s="11" customFormat="1" x14ac:dyDescent="0.2">
      <c r="A164" s="66"/>
      <c r="B164" s="5"/>
      <c r="C164" s="5"/>
      <c r="D164" s="50"/>
      <c r="F164" s="8"/>
      <c r="G164" s="9"/>
      <c r="H164" s="36"/>
      <c r="I164" s="46"/>
      <c r="J164" s="5"/>
      <c r="K164" s="5"/>
      <c r="L164" s="5"/>
    </row>
    <row r="165" spans="1:12" s="11" customFormat="1" x14ac:dyDescent="0.2">
      <c r="A165" s="66"/>
      <c r="B165" s="5"/>
      <c r="C165" s="5"/>
      <c r="D165" s="50"/>
      <c r="F165" s="8"/>
      <c r="G165" s="9"/>
      <c r="H165" s="36"/>
      <c r="I165" s="46"/>
      <c r="J165" s="5"/>
      <c r="K165" s="5"/>
      <c r="L165" s="5"/>
    </row>
    <row r="166" spans="1:12" s="11" customFormat="1" x14ac:dyDescent="0.2">
      <c r="A166" s="66"/>
      <c r="B166" s="5"/>
      <c r="C166" s="5"/>
      <c r="D166" s="50"/>
      <c r="F166" s="8"/>
      <c r="G166" s="9"/>
      <c r="H166" s="36"/>
      <c r="I166" s="46"/>
      <c r="J166" s="5"/>
      <c r="K166" s="5"/>
      <c r="L166" s="5"/>
    </row>
    <row r="167" spans="1:12" s="11" customFormat="1" x14ac:dyDescent="0.2">
      <c r="A167" s="66"/>
      <c r="B167" s="5"/>
      <c r="C167" s="5"/>
      <c r="D167" s="50"/>
      <c r="E167" s="50"/>
      <c r="F167" s="8"/>
      <c r="G167" s="9"/>
      <c r="H167" s="36"/>
      <c r="I167" s="46"/>
      <c r="J167" s="5"/>
      <c r="K167" s="5"/>
      <c r="L167" s="5"/>
    </row>
    <row r="168" spans="1:12" s="11" customFormat="1" x14ac:dyDescent="0.2">
      <c r="A168" s="66"/>
      <c r="B168" s="5"/>
      <c r="C168" s="5"/>
      <c r="D168" s="50"/>
      <c r="F168" s="8"/>
      <c r="G168" s="9"/>
      <c r="H168" s="36"/>
      <c r="I168" s="46"/>
      <c r="J168" s="5"/>
      <c r="K168" s="5"/>
      <c r="L168" s="5"/>
    </row>
    <row r="169" spans="1:12" s="11" customFormat="1" x14ac:dyDescent="0.2">
      <c r="A169" s="66"/>
      <c r="B169" s="5"/>
      <c r="C169" s="5"/>
      <c r="D169" s="50"/>
      <c r="F169" s="8"/>
      <c r="G169" s="9"/>
      <c r="H169" s="36"/>
      <c r="I169" s="46"/>
      <c r="J169" s="5"/>
      <c r="K169" s="5"/>
      <c r="L169" s="5"/>
    </row>
    <row r="170" spans="1:12" s="11" customFormat="1" x14ac:dyDescent="0.2">
      <c r="A170" s="66"/>
      <c r="B170" s="5"/>
      <c r="C170" s="5"/>
      <c r="D170" s="50"/>
      <c r="F170" s="8"/>
      <c r="G170" s="9"/>
      <c r="H170" s="36"/>
      <c r="I170" s="46"/>
      <c r="J170" s="5"/>
      <c r="K170" s="5"/>
      <c r="L170" s="5"/>
    </row>
    <row r="171" spans="1:12" s="11" customFormat="1" x14ac:dyDescent="0.2">
      <c r="A171" s="66"/>
      <c r="B171" s="5"/>
      <c r="C171" s="5"/>
      <c r="D171" s="50"/>
      <c r="E171" s="50"/>
      <c r="F171" s="8"/>
      <c r="G171" s="9"/>
      <c r="H171" s="36"/>
      <c r="I171" s="46"/>
      <c r="J171" s="5"/>
      <c r="K171" s="5"/>
      <c r="L171" s="5"/>
    </row>
    <row r="172" spans="1:12" s="11" customFormat="1" x14ac:dyDescent="0.2">
      <c r="A172" s="66"/>
      <c r="B172" s="5"/>
      <c r="C172" s="5"/>
      <c r="D172" s="50"/>
      <c r="E172" s="50"/>
      <c r="F172" s="8"/>
      <c r="G172" s="9"/>
      <c r="H172" s="36"/>
      <c r="I172" s="46"/>
      <c r="J172" s="5"/>
      <c r="K172" s="5"/>
      <c r="L172" s="5"/>
    </row>
    <row r="173" spans="1:12" s="11" customFormat="1" x14ac:dyDescent="0.2">
      <c r="A173" s="66"/>
      <c r="B173" s="5"/>
      <c r="C173" s="5"/>
      <c r="D173" s="50"/>
      <c r="E173" s="50"/>
      <c r="F173" s="8"/>
      <c r="G173" s="9"/>
      <c r="H173" s="36"/>
      <c r="I173" s="46"/>
      <c r="J173" s="5"/>
      <c r="K173" s="5"/>
      <c r="L173" s="5"/>
    </row>
    <row r="174" spans="1:12" s="11" customFormat="1" x14ac:dyDescent="0.2">
      <c r="A174" s="66"/>
      <c r="B174" s="5"/>
      <c r="C174" s="5"/>
      <c r="D174" s="35"/>
      <c r="E174" s="7"/>
      <c r="F174" s="36"/>
      <c r="G174" s="37"/>
      <c r="H174" s="36"/>
      <c r="I174" s="46"/>
      <c r="J174" s="5"/>
      <c r="K174" s="5"/>
      <c r="L174" s="5"/>
    </row>
    <row r="175" spans="1:12" s="11" customFormat="1" x14ac:dyDescent="0.2">
      <c r="A175" s="66"/>
      <c r="B175" s="5"/>
      <c r="C175" s="5"/>
      <c r="D175" s="35"/>
      <c r="E175" s="7"/>
      <c r="F175" s="36"/>
      <c r="G175" s="37"/>
      <c r="H175" s="36"/>
      <c r="I175" s="46"/>
      <c r="J175" s="5"/>
      <c r="K175" s="5"/>
      <c r="L175" s="5"/>
    </row>
    <row r="176" spans="1:12" s="11" customFormat="1" x14ac:dyDescent="0.2">
      <c r="A176" s="66"/>
      <c r="B176" s="5"/>
      <c r="C176" s="5"/>
      <c r="D176" s="35"/>
      <c r="E176" s="7"/>
      <c r="F176" s="36"/>
      <c r="G176" s="37"/>
      <c r="H176" s="36"/>
      <c r="I176" s="46"/>
      <c r="J176" s="5"/>
      <c r="K176" s="5"/>
      <c r="L176" s="5"/>
    </row>
    <row r="177" spans="1:13" s="11" customFormat="1" x14ac:dyDescent="0.2">
      <c r="A177" s="66"/>
      <c r="B177" s="5"/>
      <c r="C177" s="5"/>
      <c r="D177" s="35"/>
      <c r="E177" s="7"/>
      <c r="F177" s="36"/>
      <c r="G177" s="37"/>
      <c r="H177" s="36"/>
      <c r="I177" s="46"/>
      <c r="J177" s="5"/>
      <c r="K177" s="5"/>
      <c r="L177" s="5"/>
    </row>
    <row r="178" spans="1:13" s="11" customFormat="1" x14ac:dyDescent="0.2">
      <c r="A178" s="66"/>
      <c r="B178" s="5"/>
      <c r="C178" s="5"/>
      <c r="D178" s="35"/>
      <c r="E178" s="7"/>
      <c r="F178" s="36"/>
      <c r="G178" s="37"/>
      <c r="H178" s="36"/>
      <c r="I178" s="46"/>
      <c r="J178" s="5"/>
      <c r="K178" s="5"/>
      <c r="L178" s="5"/>
    </row>
    <row r="179" spans="1:13" s="11" customFormat="1" x14ac:dyDescent="0.2">
      <c r="A179" s="66"/>
      <c r="B179" s="5"/>
      <c r="C179" s="5"/>
      <c r="D179" s="35"/>
      <c r="E179" s="7"/>
      <c r="F179" s="36"/>
      <c r="G179" s="37"/>
      <c r="H179" s="36"/>
      <c r="I179" s="46"/>
      <c r="J179" s="5"/>
      <c r="K179" s="5"/>
      <c r="L179" s="5"/>
    </row>
    <row r="180" spans="1:13" s="11" customFormat="1" x14ac:dyDescent="0.2">
      <c r="A180" s="66"/>
      <c r="B180" s="5"/>
      <c r="C180" s="5"/>
      <c r="D180" s="35"/>
      <c r="E180" s="7"/>
      <c r="F180" s="36"/>
      <c r="G180" s="37"/>
      <c r="H180" s="36"/>
      <c r="I180" s="46"/>
      <c r="J180" s="5"/>
      <c r="K180" s="5"/>
      <c r="L180" s="5"/>
    </row>
    <row r="181" spans="1:13" s="11" customFormat="1" x14ac:dyDescent="0.2">
      <c r="A181" s="66"/>
      <c r="B181" s="5"/>
      <c r="C181" s="5"/>
      <c r="D181" s="35"/>
      <c r="E181" s="7"/>
      <c r="F181" s="36"/>
      <c r="G181" s="37"/>
      <c r="H181" s="36"/>
      <c r="I181" s="46"/>
      <c r="J181" s="5"/>
      <c r="K181" s="5"/>
      <c r="L181" s="5"/>
      <c r="M181" s="50"/>
    </row>
    <row r="182" spans="1:13" s="11" customFormat="1" x14ac:dyDescent="0.2">
      <c r="A182" s="66"/>
      <c r="B182" s="5"/>
      <c r="C182" s="5"/>
      <c r="D182" s="35"/>
      <c r="E182" s="7"/>
      <c r="F182" s="36"/>
      <c r="G182" s="37"/>
      <c r="H182" s="36"/>
      <c r="I182" s="46"/>
      <c r="J182" s="5"/>
      <c r="K182" s="5"/>
      <c r="L182" s="5"/>
    </row>
    <row r="183" spans="1:13" s="11" customFormat="1" x14ac:dyDescent="0.2">
      <c r="A183" s="66"/>
      <c r="B183" s="5"/>
      <c r="C183" s="5"/>
      <c r="D183" s="35"/>
      <c r="E183" s="7"/>
      <c r="F183" s="36"/>
      <c r="G183" s="37"/>
      <c r="H183" s="36"/>
      <c r="I183" s="46"/>
      <c r="J183" s="5"/>
      <c r="K183" s="5"/>
      <c r="L183" s="5"/>
    </row>
    <row r="184" spans="1:13" s="11" customFormat="1" x14ac:dyDescent="0.2">
      <c r="A184" s="66"/>
      <c r="B184" s="5"/>
      <c r="C184" s="5"/>
      <c r="D184" s="35"/>
      <c r="E184" s="7"/>
      <c r="F184" s="36"/>
      <c r="G184" s="37"/>
      <c r="H184" s="36"/>
      <c r="I184" s="46"/>
      <c r="J184" s="5"/>
      <c r="K184" s="5"/>
      <c r="L184" s="5"/>
    </row>
    <row r="185" spans="1:13" s="11" customFormat="1" x14ac:dyDescent="0.2">
      <c r="A185" s="66"/>
      <c r="B185" s="5"/>
      <c r="C185" s="5"/>
      <c r="D185" s="35"/>
      <c r="E185" s="7"/>
      <c r="F185" s="36"/>
      <c r="G185" s="37"/>
      <c r="H185" s="36"/>
      <c r="I185" s="46"/>
      <c r="J185" s="5"/>
      <c r="K185" s="5"/>
      <c r="L185" s="5"/>
    </row>
    <row r="186" spans="1:13" s="11" customFormat="1" x14ac:dyDescent="0.2">
      <c r="A186" s="66"/>
      <c r="B186" s="5"/>
      <c r="C186" s="5"/>
      <c r="D186" s="35"/>
      <c r="E186" s="7"/>
      <c r="F186" s="36"/>
      <c r="G186" s="37"/>
      <c r="H186" s="36"/>
      <c r="I186" s="46"/>
      <c r="J186" s="5"/>
      <c r="K186" s="5"/>
      <c r="L186" s="5"/>
    </row>
    <row r="187" spans="1:13" s="11" customFormat="1" x14ac:dyDescent="0.2">
      <c r="A187" s="66"/>
      <c r="B187" s="5"/>
      <c r="C187" s="5"/>
      <c r="D187" s="35"/>
      <c r="E187" s="7"/>
      <c r="F187" s="36"/>
      <c r="G187" s="37"/>
      <c r="H187" s="36"/>
      <c r="I187" s="46"/>
      <c r="J187" s="5"/>
      <c r="K187" s="5"/>
      <c r="L187" s="5"/>
    </row>
    <row r="188" spans="1:13" s="11" customFormat="1" x14ac:dyDescent="0.2">
      <c r="A188" s="66"/>
      <c r="B188" s="5"/>
      <c r="C188" s="5"/>
      <c r="D188" s="35"/>
      <c r="E188" s="7"/>
      <c r="F188" s="36"/>
      <c r="G188" s="37"/>
      <c r="H188" s="36"/>
      <c r="I188" s="46"/>
      <c r="J188" s="5"/>
      <c r="K188" s="5"/>
      <c r="L188" s="5"/>
    </row>
    <row r="189" spans="1:13" s="11" customFormat="1" x14ac:dyDescent="0.2">
      <c r="A189" s="66"/>
      <c r="B189" s="5"/>
      <c r="C189" s="5"/>
      <c r="D189" s="35"/>
      <c r="E189" s="7"/>
      <c r="F189" s="36"/>
      <c r="G189" s="37"/>
      <c r="H189" s="36"/>
      <c r="I189" s="46"/>
      <c r="J189" s="5"/>
      <c r="K189" s="5"/>
      <c r="L189" s="5"/>
    </row>
    <row r="190" spans="1:13" s="11" customFormat="1" x14ac:dyDescent="0.2">
      <c r="A190" s="66"/>
      <c r="B190" s="5"/>
      <c r="C190" s="5"/>
      <c r="D190" s="35"/>
      <c r="E190" s="7"/>
      <c r="F190" s="36"/>
      <c r="G190" s="37"/>
      <c r="H190" s="36"/>
      <c r="I190" s="46"/>
      <c r="J190" s="5"/>
      <c r="K190" s="5"/>
      <c r="L190" s="5"/>
    </row>
    <row r="191" spans="1:13" s="11" customFormat="1" x14ac:dyDescent="0.2">
      <c r="A191" s="66"/>
      <c r="B191" s="5"/>
      <c r="C191" s="5"/>
      <c r="D191" s="35"/>
      <c r="E191" s="7"/>
      <c r="F191" s="36"/>
      <c r="G191" s="37"/>
      <c r="H191" s="36"/>
      <c r="I191" s="46"/>
      <c r="J191" s="5"/>
      <c r="K191" s="5"/>
      <c r="L191" s="5"/>
    </row>
    <row r="192" spans="1:13" s="11" customFormat="1" x14ac:dyDescent="0.2">
      <c r="A192" s="66"/>
      <c r="B192" s="5"/>
      <c r="C192" s="5"/>
      <c r="D192" s="35"/>
      <c r="E192" s="7"/>
      <c r="F192" s="36"/>
      <c r="G192" s="37"/>
      <c r="H192" s="36"/>
      <c r="I192" s="46"/>
      <c r="J192" s="5"/>
      <c r="K192" s="5"/>
      <c r="L192" s="5"/>
    </row>
    <row r="193" spans="1:12" s="11" customFormat="1" x14ac:dyDescent="0.2">
      <c r="A193" s="66"/>
      <c r="B193" s="5"/>
      <c r="C193" s="5"/>
      <c r="D193" s="35"/>
      <c r="E193" s="7"/>
      <c r="F193" s="36"/>
      <c r="G193" s="37"/>
      <c r="H193" s="36"/>
      <c r="I193" s="46"/>
      <c r="J193" s="5"/>
      <c r="K193" s="5"/>
      <c r="L193" s="5"/>
    </row>
    <row r="194" spans="1:12" s="11" customFormat="1" x14ac:dyDescent="0.2">
      <c r="A194" s="66"/>
      <c r="B194" s="5"/>
      <c r="C194" s="5"/>
      <c r="D194" s="35"/>
      <c r="E194" s="7"/>
      <c r="F194" s="36"/>
      <c r="G194" s="37"/>
      <c r="H194" s="36"/>
      <c r="I194" s="46"/>
      <c r="J194" s="5"/>
      <c r="K194" s="5"/>
      <c r="L194" s="5"/>
    </row>
    <row r="195" spans="1:12" s="11" customFormat="1" x14ac:dyDescent="0.2">
      <c r="A195" s="66"/>
      <c r="B195" s="5"/>
      <c r="C195" s="5"/>
      <c r="D195" s="35"/>
      <c r="E195" s="7"/>
      <c r="F195" s="36"/>
      <c r="G195" s="37"/>
      <c r="H195" s="36"/>
      <c r="I195" s="46"/>
      <c r="J195" s="5"/>
      <c r="K195" s="5"/>
      <c r="L195" s="5"/>
    </row>
    <row r="196" spans="1:12" s="11" customFormat="1" x14ac:dyDescent="0.2">
      <c r="A196" s="66"/>
      <c r="B196" s="5"/>
      <c r="C196" s="5"/>
      <c r="D196" s="35"/>
      <c r="E196" s="7"/>
      <c r="F196" s="36"/>
      <c r="G196" s="37"/>
      <c r="H196" s="36"/>
      <c r="I196" s="46"/>
      <c r="J196" s="5"/>
      <c r="K196" s="5"/>
      <c r="L196" s="5"/>
    </row>
    <row r="197" spans="1:12" s="11" customFormat="1" x14ac:dyDescent="0.2">
      <c r="A197" s="66"/>
      <c r="B197" s="5"/>
      <c r="C197" s="5"/>
      <c r="D197" s="35"/>
      <c r="E197" s="7"/>
      <c r="F197" s="36"/>
      <c r="G197" s="37"/>
      <c r="H197" s="36"/>
      <c r="I197" s="46"/>
      <c r="J197" s="5"/>
      <c r="K197" s="5"/>
      <c r="L197" s="5"/>
    </row>
    <row r="198" spans="1:12" s="11" customFormat="1" x14ac:dyDescent="0.2">
      <c r="A198" s="66"/>
      <c r="B198" s="5"/>
      <c r="C198" s="5"/>
      <c r="D198" s="35"/>
      <c r="E198" s="7"/>
      <c r="F198" s="36"/>
      <c r="G198" s="37"/>
      <c r="H198" s="36"/>
      <c r="I198" s="46"/>
      <c r="J198" s="5"/>
      <c r="K198" s="5"/>
      <c r="L198" s="5"/>
    </row>
    <row r="199" spans="1:12" s="11" customFormat="1" x14ac:dyDescent="0.2">
      <c r="A199" s="66"/>
      <c r="B199" s="5"/>
      <c r="C199" s="5"/>
      <c r="D199" s="35"/>
      <c r="E199" s="7"/>
      <c r="F199" s="36"/>
      <c r="G199" s="37"/>
      <c r="H199" s="36"/>
      <c r="I199" s="46"/>
      <c r="J199" s="5"/>
      <c r="K199" s="5"/>
      <c r="L199" s="5"/>
    </row>
    <row r="200" spans="1:12" s="11" customFormat="1" x14ac:dyDescent="0.2">
      <c r="A200" s="66"/>
      <c r="B200" s="5"/>
      <c r="C200" s="5"/>
      <c r="D200" s="35"/>
      <c r="E200" s="7"/>
      <c r="F200" s="36"/>
      <c r="G200" s="37"/>
      <c r="H200" s="36"/>
      <c r="I200" s="46"/>
      <c r="J200" s="5"/>
      <c r="K200" s="5"/>
      <c r="L200" s="5"/>
    </row>
    <row r="201" spans="1:12" s="11" customFormat="1" x14ac:dyDescent="0.2">
      <c r="A201" s="66"/>
      <c r="B201" s="5"/>
      <c r="C201" s="5"/>
      <c r="D201" s="35"/>
      <c r="E201" s="7"/>
      <c r="F201" s="36"/>
      <c r="G201" s="37"/>
      <c r="H201" s="36"/>
      <c r="I201" s="46"/>
      <c r="J201" s="5"/>
      <c r="K201" s="5"/>
      <c r="L201" s="5"/>
    </row>
    <row r="202" spans="1:12" s="11" customFormat="1" x14ac:dyDescent="0.2">
      <c r="A202" s="66"/>
      <c r="B202" s="5"/>
      <c r="C202" s="5"/>
      <c r="D202" s="35"/>
      <c r="E202" s="7"/>
      <c r="F202" s="36"/>
      <c r="G202" s="37"/>
      <c r="H202" s="36"/>
      <c r="I202" s="46"/>
      <c r="J202" s="5"/>
      <c r="K202" s="5"/>
      <c r="L202" s="5"/>
    </row>
    <row r="203" spans="1:12" x14ac:dyDescent="0.35">
      <c r="D203" s="35"/>
      <c r="E203" s="7"/>
      <c r="F203" s="36"/>
      <c r="G203" s="37"/>
      <c r="H203" s="36"/>
      <c r="I203" s="46"/>
      <c r="J203" s="5"/>
      <c r="K203" s="5"/>
      <c r="L203" s="5"/>
    </row>
    <row r="204" spans="1:12" x14ac:dyDescent="0.35">
      <c r="D204" s="51"/>
      <c r="E204" s="51"/>
      <c r="F204" s="8"/>
      <c r="G204" s="9"/>
      <c r="H204" s="10"/>
      <c r="I204" s="46"/>
      <c r="J204" s="5"/>
      <c r="K204" s="5"/>
      <c r="L204" s="5"/>
    </row>
    <row r="205" spans="1:12" x14ac:dyDescent="0.35">
      <c r="D205" s="51"/>
      <c r="E205" s="51"/>
      <c r="F205" s="8"/>
      <c r="G205" s="9"/>
      <c r="H205" s="10"/>
      <c r="I205" s="46"/>
      <c r="J205" s="5"/>
      <c r="K205" s="5"/>
      <c r="L205" s="5"/>
    </row>
    <row r="206" spans="1:12" x14ac:dyDescent="0.35">
      <c r="D206" s="51"/>
      <c r="E206" s="51"/>
      <c r="F206" s="8"/>
      <c r="G206" s="9"/>
      <c r="H206" s="10"/>
      <c r="I206" s="46"/>
      <c r="J206" s="5"/>
      <c r="K206" s="5"/>
      <c r="L206" s="5"/>
    </row>
    <row r="207" spans="1:12" x14ac:dyDescent="0.35">
      <c r="D207" s="51"/>
      <c r="E207" s="51"/>
      <c r="F207" s="8"/>
      <c r="G207" s="9"/>
      <c r="H207" s="10"/>
      <c r="I207" s="46"/>
      <c r="J207" s="5"/>
      <c r="K207" s="5"/>
      <c r="L207" s="5"/>
    </row>
    <row r="208" spans="1:12" x14ac:dyDescent="0.35">
      <c r="D208" s="51"/>
      <c r="E208" s="51"/>
      <c r="F208" s="8"/>
      <c r="G208" s="9"/>
      <c r="H208" s="10"/>
      <c r="I208" s="46"/>
      <c r="J208" s="5"/>
      <c r="K208" s="5"/>
      <c r="L208" s="5"/>
    </row>
    <row r="209" spans="4:12" x14ac:dyDescent="0.35">
      <c r="D209" s="51"/>
      <c r="E209" s="51"/>
      <c r="F209" s="8"/>
      <c r="G209" s="9"/>
      <c r="H209" s="10"/>
      <c r="I209" s="46"/>
      <c r="J209" s="5"/>
      <c r="K209" s="5"/>
      <c r="L209" s="5"/>
    </row>
    <row r="210" spans="4:12" x14ac:dyDescent="0.35">
      <c r="D210" s="51"/>
      <c r="E210" s="51"/>
      <c r="F210" s="8"/>
      <c r="G210" s="9"/>
      <c r="H210" s="10"/>
      <c r="I210" s="46"/>
      <c r="J210" s="5"/>
      <c r="K210" s="5"/>
      <c r="L210" s="5"/>
    </row>
    <row r="211" spans="4:12" x14ac:dyDescent="0.35">
      <c r="D211" s="51"/>
      <c r="E211" s="51"/>
      <c r="F211" s="8"/>
      <c r="G211" s="9"/>
      <c r="H211" s="10"/>
      <c r="I211" s="46"/>
      <c r="J211" s="5"/>
      <c r="K211" s="5"/>
      <c r="L211" s="5"/>
    </row>
    <row r="212" spans="4:12" x14ac:dyDescent="0.35">
      <c r="D212" s="50"/>
      <c r="E212" s="50"/>
      <c r="F212" s="8"/>
      <c r="G212" s="9"/>
      <c r="H212" s="8"/>
      <c r="I212" s="46"/>
      <c r="J212" s="5"/>
      <c r="K212" s="5"/>
      <c r="L212" s="5"/>
    </row>
    <row r="213" spans="4:12" x14ac:dyDescent="0.35">
      <c r="D213" s="11"/>
      <c r="E213" s="11"/>
      <c r="F213" s="8"/>
      <c r="G213" s="9"/>
      <c r="H213" s="8"/>
      <c r="I213" s="46"/>
      <c r="J213" s="5"/>
      <c r="K213" s="5"/>
      <c r="L213" s="5"/>
    </row>
    <row r="214" spans="4:12" x14ac:dyDescent="0.35">
      <c r="D214" s="11"/>
      <c r="E214" s="11"/>
      <c r="F214" s="8"/>
      <c r="G214" s="9"/>
      <c r="H214" s="8"/>
      <c r="I214" s="46"/>
      <c r="J214" s="5"/>
      <c r="K214" s="5"/>
      <c r="L214" s="5"/>
    </row>
    <row r="215" spans="4:12" x14ac:dyDescent="0.35">
      <c r="D215" s="11"/>
      <c r="E215" s="11"/>
      <c r="F215" s="8"/>
      <c r="G215" s="9"/>
      <c r="H215" s="8"/>
      <c r="I215" s="46"/>
      <c r="J215" s="5"/>
      <c r="K215" s="5"/>
      <c r="L215" s="5"/>
    </row>
    <row r="216" spans="4:12" x14ac:dyDescent="0.35">
      <c r="D216" s="11"/>
      <c r="E216" s="11"/>
      <c r="F216" s="8"/>
      <c r="G216" s="9"/>
      <c r="H216" s="8"/>
      <c r="I216" s="46"/>
      <c r="J216" s="5"/>
      <c r="K216" s="5"/>
      <c r="L216" s="5"/>
    </row>
    <row r="217" spans="4:12" x14ac:dyDescent="0.35">
      <c r="D217" s="11"/>
      <c r="E217" s="11"/>
      <c r="F217" s="8"/>
      <c r="G217" s="9"/>
      <c r="H217" s="8"/>
      <c r="I217" s="46"/>
      <c r="J217" s="5"/>
      <c r="K217" s="5"/>
      <c r="L217" s="5"/>
    </row>
    <row r="218" spans="4:12" x14ac:dyDescent="0.35">
      <c r="D218" s="11"/>
      <c r="E218" s="11"/>
      <c r="F218" s="8"/>
      <c r="G218" s="9"/>
      <c r="H218" s="8"/>
      <c r="I218" s="46"/>
      <c r="J218" s="5"/>
      <c r="K218" s="5"/>
      <c r="L218" s="5"/>
    </row>
    <row r="219" spans="4:12" x14ac:dyDescent="0.35">
      <c r="D219" s="11"/>
      <c r="E219" s="11"/>
      <c r="F219" s="8"/>
      <c r="G219" s="9"/>
      <c r="H219" s="8"/>
      <c r="I219" s="46"/>
      <c r="J219" s="5"/>
      <c r="K219" s="5"/>
      <c r="L219" s="5"/>
    </row>
    <row r="220" spans="4:12" x14ac:dyDescent="0.35">
      <c r="D220" s="11"/>
      <c r="E220" s="11"/>
      <c r="F220" s="8"/>
      <c r="G220" s="9"/>
      <c r="H220" s="8"/>
      <c r="I220" s="46"/>
      <c r="J220" s="5"/>
      <c r="K220" s="5"/>
      <c r="L220" s="5"/>
    </row>
    <row r="221" spans="4:12" x14ac:dyDescent="0.35">
      <c r="D221" s="11"/>
      <c r="E221" s="11"/>
      <c r="F221" s="8"/>
      <c r="G221" s="9"/>
      <c r="H221" s="8"/>
      <c r="I221" s="46"/>
      <c r="J221" s="5"/>
      <c r="K221" s="5"/>
      <c r="L221" s="5"/>
    </row>
    <row r="222" spans="4:12" x14ac:dyDescent="0.35">
      <c r="D222" s="11"/>
      <c r="E222" s="11"/>
      <c r="F222" s="8"/>
      <c r="G222" s="9"/>
      <c r="H222" s="8"/>
      <c r="I222" s="46"/>
      <c r="J222" s="5"/>
      <c r="K222" s="5"/>
      <c r="L222" s="5"/>
    </row>
    <row r="223" spans="4:12" x14ac:dyDescent="0.35">
      <c r="D223" s="11"/>
      <c r="E223" s="11"/>
      <c r="F223" s="8"/>
      <c r="G223" s="9"/>
      <c r="H223" s="8"/>
      <c r="I223" s="46"/>
      <c r="J223" s="5"/>
      <c r="K223" s="5"/>
      <c r="L223" s="5"/>
    </row>
    <row r="224" spans="4:12" x14ac:dyDescent="0.35">
      <c r="D224" s="11"/>
      <c r="E224" s="11"/>
      <c r="F224" s="8"/>
      <c r="G224" s="9"/>
      <c r="H224" s="8"/>
      <c r="I224" s="46"/>
      <c r="J224" s="5"/>
      <c r="K224" s="5"/>
      <c r="L224" s="5"/>
    </row>
    <row r="225" spans="4:12" x14ac:dyDescent="0.35">
      <c r="D225" s="11"/>
      <c r="E225" s="11"/>
      <c r="F225" s="8"/>
      <c r="G225" s="9"/>
      <c r="H225" s="8"/>
      <c r="I225" s="46"/>
      <c r="J225" s="5"/>
      <c r="K225" s="5"/>
      <c r="L225" s="5"/>
    </row>
    <row r="226" spans="4:12" x14ac:dyDescent="0.35">
      <c r="D226" s="11"/>
      <c r="E226" s="11"/>
      <c r="F226" s="8"/>
      <c r="G226" s="9"/>
      <c r="H226" s="8"/>
      <c r="I226" s="46"/>
      <c r="J226" s="5"/>
      <c r="K226" s="5"/>
      <c r="L226" s="5"/>
    </row>
    <row r="227" spans="4:12" x14ac:dyDescent="0.35">
      <c r="D227" s="11"/>
      <c r="E227" s="11"/>
      <c r="F227" s="8"/>
      <c r="G227" s="9"/>
      <c r="H227" s="8"/>
      <c r="I227" s="46"/>
      <c r="J227" s="5"/>
      <c r="K227" s="5"/>
      <c r="L227" s="5"/>
    </row>
    <row r="228" spans="4:12" x14ac:dyDescent="0.35">
      <c r="D228" s="11"/>
      <c r="E228" s="11"/>
      <c r="F228" s="8"/>
      <c r="G228" s="9"/>
      <c r="H228" s="8"/>
      <c r="I228" s="46"/>
      <c r="J228" s="5"/>
      <c r="K228" s="5"/>
      <c r="L228" s="5"/>
    </row>
    <row r="229" spans="4:12" x14ac:dyDescent="0.35">
      <c r="D229" s="11"/>
      <c r="E229" s="11"/>
      <c r="F229" s="8"/>
      <c r="G229" s="9"/>
      <c r="H229" s="8"/>
      <c r="I229" s="46"/>
      <c r="J229" s="5"/>
      <c r="K229" s="5"/>
      <c r="L229" s="5"/>
    </row>
    <row r="230" spans="4:12" x14ac:dyDescent="0.35">
      <c r="D230" s="11"/>
      <c r="E230" s="11"/>
      <c r="F230" s="8"/>
      <c r="G230" s="9"/>
      <c r="H230" s="8"/>
      <c r="I230" s="46"/>
      <c r="J230" s="5"/>
      <c r="K230" s="5"/>
      <c r="L230" s="5"/>
    </row>
    <row r="231" spans="4:12" x14ac:dyDescent="0.35">
      <c r="D231" s="11"/>
      <c r="E231" s="11"/>
      <c r="F231" s="8"/>
      <c r="G231" s="9"/>
      <c r="H231" s="8"/>
      <c r="I231" s="46"/>
      <c r="J231" s="5"/>
      <c r="K231" s="5"/>
      <c r="L231" s="5"/>
    </row>
    <row r="232" spans="4:12" x14ac:dyDescent="0.35">
      <c r="D232" s="11"/>
      <c r="E232" s="11"/>
      <c r="F232" s="8"/>
      <c r="G232" s="9"/>
      <c r="H232" s="8"/>
      <c r="I232" s="46"/>
      <c r="J232" s="5"/>
      <c r="K232" s="5"/>
      <c r="L232" s="5"/>
    </row>
    <row r="233" spans="4:12" x14ac:dyDescent="0.35">
      <c r="D233" s="11"/>
      <c r="E233" s="11"/>
      <c r="F233" s="8"/>
      <c r="G233" s="9"/>
      <c r="H233" s="8"/>
      <c r="I233" s="46"/>
      <c r="J233" s="5"/>
      <c r="K233" s="5"/>
      <c r="L233" s="5"/>
    </row>
  </sheetData>
  <sheetProtection algorithmName="SHA-512" hashValue="O/WjjIh5FIkhaadV5rvK3LbEvhfT1+E0wZayCWSBr06d2KvOiXdnnUqOvS435rth7wfkxbfqtIMd2uX0jZlIFA==" saltValue="7z1qBzXcAAEEr960F+SKMQ==" spinCount="100000" sheet="1" objects="1" scenarios="1"/>
  <mergeCells count="9">
    <mergeCell ref="M2:M3"/>
    <mergeCell ref="A2:A3"/>
    <mergeCell ref="B2:B3"/>
    <mergeCell ref="C2:C3"/>
    <mergeCell ref="D2:D3"/>
    <mergeCell ref="E2:E3"/>
    <mergeCell ref="F2:H2"/>
    <mergeCell ref="I2:I3"/>
    <mergeCell ref="J2:L3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</sheetPr>
  <dimension ref="A1:U202"/>
  <sheetViews>
    <sheetView zoomScaleNormal="100" workbookViewId="0">
      <pane ySplit="3" topLeftCell="A10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92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s="11" customFormat="1" ht="63" x14ac:dyDescent="0.2">
      <c r="A4" s="66">
        <v>22101</v>
      </c>
      <c r="B4" s="5">
        <v>1099</v>
      </c>
      <c r="C4" s="5" t="s">
        <v>78</v>
      </c>
      <c r="D4" s="6" t="s">
        <v>79</v>
      </c>
      <c r="E4" s="6" t="s">
        <v>41</v>
      </c>
      <c r="F4" s="36">
        <v>10000</v>
      </c>
      <c r="G4" s="37">
        <v>93.46</v>
      </c>
      <c r="H4" s="36">
        <f t="shared" ref="H4" si="0">F4-G4</f>
        <v>9906.5400000000009</v>
      </c>
      <c r="I4" s="46">
        <v>10089207</v>
      </c>
      <c r="J4" s="5">
        <v>212</v>
      </c>
      <c r="K4" s="5" t="s">
        <v>80</v>
      </c>
      <c r="L4" s="5">
        <v>35</v>
      </c>
      <c r="M4" s="5"/>
    </row>
    <row r="5" spans="1:13" s="11" customFormat="1" ht="63" x14ac:dyDescent="0.35">
      <c r="A5" s="66">
        <v>22104</v>
      </c>
      <c r="B5" s="5">
        <v>1103</v>
      </c>
      <c r="C5" s="5" t="s">
        <v>82</v>
      </c>
      <c r="D5" s="6" t="s">
        <v>97</v>
      </c>
      <c r="E5" s="7" t="s">
        <v>18</v>
      </c>
      <c r="F5" s="36">
        <v>200000</v>
      </c>
      <c r="G5" s="37">
        <v>2000</v>
      </c>
      <c r="H5" s="36">
        <f t="shared" ref="H5" si="1">F5-G5</f>
        <v>198000</v>
      </c>
      <c r="I5" s="46">
        <v>10089208</v>
      </c>
      <c r="J5" s="5">
        <v>312</v>
      </c>
      <c r="K5" s="5" t="s">
        <v>81</v>
      </c>
      <c r="L5" s="5">
        <v>49</v>
      </c>
      <c r="M5" s="87"/>
    </row>
    <row r="6" spans="1:13" s="11" customFormat="1" ht="84" x14ac:dyDescent="0.2">
      <c r="A6" s="66">
        <v>22109</v>
      </c>
      <c r="B6" s="5">
        <v>1121</v>
      </c>
      <c r="C6" s="5" t="s">
        <v>84</v>
      </c>
      <c r="D6" s="35" t="s">
        <v>85</v>
      </c>
      <c r="E6" s="6" t="s">
        <v>29</v>
      </c>
      <c r="F6" s="36">
        <v>58000</v>
      </c>
      <c r="G6" s="37">
        <v>542.05999999999995</v>
      </c>
      <c r="H6" s="36">
        <f t="shared" ref="H6:H8" si="2">F6-G6</f>
        <v>57457.94</v>
      </c>
      <c r="I6" s="46">
        <v>10089223</v>
      </c>
      <c r="J6" s="5">
        <v>311</v>
      </c>
      <c r="K6" s="5" t="s">
        <v>24</v>
      </c>
      <c r="L6" s="5">
        <v>44</v>
      </c>
      <c r="M6" s="5"/>
    </row>
    <row r="7" spans="1:13" s="11" customFormat="1" ht="63" x14ac:dyDescent="0.2">
      <c r="A7" s="66">
        <v>22109</v>
      </c>
      <c r="B7" s="5">
        <v>1122</v>
      </c>
      <c r="C7" s="5" t="s">
        <v>86</v>
      </c>
      <c r="D7" s="35" t="s">
        <v>87</v>
      </c>
      <c r="E7" s="6" t="s">
        <v>29</v>
      </c>
      <c r="F7" s="36">
        <v>16000</v>
      </c>
      <c r="G7" s="37">
        <v>149.53</v>
      </c>
      <c r="H7" s="36">
        <f t="shared" si="2"/>
        <v>15850.47</v>
      </c>
      <c r="I7" s="46">
        <v>10089223</v>
      </c>
      <c r="J7" s="5">
        <v>111</v>
      </c>
      <c r="K7" s="5" t="s">
        <v>56</v>
      </c>
      <c r="L7" s="5">
        <v>25</v>
      </c>
      <c r="M7" s="5"/>
    </row>
    <row r="8" spans="1:13" s="11" customFormat="1" ht="84" x14ac:dyDescent="0.2">
      <c r="A8" s="66">
        <v>22109</v>
      </c>
      <c r="B8" s="5">
        <v>1123</v>
      </c>
      <c r="C8" s="5" t="s">
        <v>88</v>
      </c>
      <c r="D8" s="6" t="s">
        <v>105</v>
      </c>
      <c r="E8" s="6" t="s">
        <v>29</v>
      </c>
      <c r="F8" s="36">
        <v>29000</v>
      </c>
      <c r="G8" s="37">
        <v>271.02999999999997</v>
      </c>
      <c r="H8" s="36">
        <f t="shared" si="2"/>
        <v>28728.97</v>
      </c>
      <c r="I8" s="46">
        <v>10089223</v>
      </c>
      <c r="J8" s="5">
        <v>111</v>
      </c>
      <c r="K8" s="5" t="s">
        <v>89</v>
      </c>
      <c r="L8" s="5">
        <v>25</v>
      </c>
      <c r="M8" s="5"/>
    </row>
    <row r="9" spans="1:13" s="11" customFormat="1" ht="63" x14ac:dyDescent="0.2">
      <c r="A9" s="66">
        <v>22111</v>
      </c>
      <c r="B9" s="5">
        <v>1133</v>
      </c>
      <c r="C9" s="5" t="s">
        <v>90</v>
      </c>
      <c r="D9" s="50" t="s">
        <v>91</v>
      </c>
      <c r="E9" s="50" t="s">
        <v>29</v>
      </c>
      <c r="F9" s="36">
        <v>16000</v>
      </c>
      <c r="G9" s="37">
        <v>149.53</v>
      </c>
      <c r="H9" s="36">
        <f t="shared" ref="H9:H11" si="3">F9-G9</f>
        <v>15850.47</v>
      </c>
      <c r="I9" s="46">
        <v>10089230</v>
      </c>
      <c r="J9" s="5">
        <v>111</v>
      </c>
      <c r="K9" s="5" t="s">
        <v>56</v>
      </c>
      <c r="L9" s="5">
        <v>25</v>
      </c>
      <c r="M9" s="5"/>
    </row>
    <row r="10" spans="1:13" ht="63" x14ac:dyDescent="0.35">
      <c r="A10" s="66">
        <v>22117</v>
      </c>
      <c r="B10" s="5">
        <v>1156</v>
      </c>
      <c r="C10" s="5" t="s">
        <v>93</v>
      </c>
      <c r="D10" s="35" t="s">
        <v>94</v>
      </c>
      <c r="E10" s="6" t="s">
        <v>29</v>
      </c>
      <c r="F10" s="36">
        <v>4300</v>
      </c>
      <c r="G10" s="37">
        <v>40.19</v>
      </c>
      <c r="H10" s="36">
        <f t="shared" si="3"/>
        <v>4259.8100000000004</v>
      </c>
      <c r="I10" s="46">
        <v>10089233</v>
      </c>
      <c r="J10" s="5">
        <v>113</v>
      </c>
      <c r="K10" s="5" t="s">
        <v>27</v>
      </c>
      <c r="L10" s="5">
        <v>30</v>
      </c>
      <c r="M10" s="80">
        <f>H10+H11</f>
        <v>20110.28</v>
      </c>
    </row>
    <row r="11" spans="1:13" ht="84" x14ac:dyDescent="0.35">
      <c r="A11" s="66">
        <v>22117</v>
      </c>
      <c r="B11" s="5">
        <v>1157</v>
      </c>
      <c r="C11" s="5" t="s">
        <v>95</v>
      </c>
      <c r="D11" s="35" t="s">
        <v>106</v>
      </c>
      <c r="E11" s="6" t="s">
        <v>29</v>
      </c>
      <c r="F11" s="36">
        <v>16000</v>
      </c>
      <c r="G11" s="37">
        <v>149.53</v>
      </c>
      <c r="H11" s="36">
        <f t="shared" si="3"/>
        <v>15850.47</v>
      </c>
      <c r="I11" s="46">
        <v>10089233</v>
      </c>
      <c r="J11" s="5">
        <v>113</v>
      </c>
      <c r="K11" s="5" t="s">
        <v>96</v>
      </c>
      <c r="L11" s="5">
        <v>30</v>
      </c>
      <c r="M11" s="38"/>
    </row>
    <row r="12" spans="1:13" ht="84" x14ac:dyDescent="0.35">
      <c r="A12" s="66">
        <v>22118</v>
      </c>
      <c r="B12" s="5">
        <v>1177</v>
      </c>
      <c r="C12" s="5" t="s">
        <v>98</v>
      </c>
      <c r="D12" s="50" t="s">
        <v>101</v>
      </c>
      <c r="E12" s="50" t="s">
        <v>29</v>
      </c>
      <c r="F12" s="8">
        <f>13000+9500</f>
        <v>22500</v>
      </c>
      <c r="G12" s="9">
        <v>210.28</v>
      </c>
      <c r="H12" s="10">
        <f t="shared" ref="H12:H14" si="4">F12-G12</f>
        <v>22289.72</v>
      </c>
      <c r="I12" s="46">
        <v>10089249</v>
      </c>
      <c r="J12" s="5">
        <v>111</v>
      </c>
      <c r="K12" s="5" t="s">
        <v>96</v>
      </c>
      <c r="L12" s="5">
        <v>25</v>
      </c>
      <c r="M12" s="80">
        <f>H12+H14</f>
        <v>32196.260000000002</v>
      </c>
    </row>
    <row r="13" spans="1:13" ht="42" x14ac:dyDescent="0.35">
      <c r="A13" s="66"/>
      <c r="B13" s="5"/>
      <c r="C13" s="5"/>
      <c r="D13" s="50" t="s">
        <v>100</v>
      </c>
      <c r="E13" s="50"/>
      <c r="F13" s="8"/>
      <c r="G13" s="9"/>
      <c r="H13" s="10"/>
      <c r="I13" s="46"/>
      <c r="J13" s="5">
        <v>111</v>
      </c>
      <c r="K13" s="5" t="s">
        <v>99</v>
      </c>
      <c r="L13" s="5">
        <v>25</v>
      </c>
      <c r="M13" s="38"/>
    </row>
    <row r="14" spans="1:13" ht="63" x14ac:dyDescent="0.35">
      <c r="A14" s="66">
        <v>22118</v>
      </c>
      <c r="B14" s="5">
        <v>1178</v>
      </c>
      <c r="C14" s="5" t="s">
        <v>102</v>
      </c>
      <c r="D14" s="50" t="s">
        <v>103</v>
      </c>
      <c r="E14" s="50" t="s">
        <v>29</v>
      </c>
      <c r="F14" s="8">
        <v>10000</v>
      </c>
      <c r="G14" s="9">
        <v>93.46</v>
      </c>
      <c r="H14" s="10">
        <f t="shared" si="4"/>
        <v>9906.5400000000009</v>
      </c>
      <c r="I14" s="46">
        <v>10089249</v>
      </c>
      <c r="J14" s="5">
        <v>111</v>
      </c>
      <c r="K14" s="5" t="s">
        <v>104</v>
      </c>
      <c r="L14" s="5">
        <v>25</v>
      </c>
      <c r="M14" s="38"/>
    </row>
    <row r="15" spans="1:13" x14ac:dyDescent="0.35">
      <c r="A15" s="66"/>
      <c r="B15" s="5"/>
      <c r="C15" s="5"/>
      <c r="D15" s="35"/>
      <c r="E15" s="6"/>
      <c r="F15" s="36"/>
      <c r="G15" s="37"/>
      <c r="H15" s="2">
        <f t="shared" ref="H15:H45" si="5">F15-G15</f>
        <v>0</v>
      </c>
      <c r="I15" s="46"/>
      <c r="J15" s="5"/>
      <c r="K15" s="5"/>
      <c r="L15" s="5"/>
      <c r="M15" s="38"/>
    </row>
    <row r="16" spans="1:13" x14ac:dyDescent="0.35">
      <c r="A16" s="66"/>
      <c r="B16" s="5"/>
      <c r="C16" s="5"/>
      <c r="D16" s="35"/>
      <c r="E16" s="6"/>
      <c r="F16" s="36"/>
      <c r="G16" s="37"/>
      <c r="H16" s="2">
        <f t="shared" si="5"/>
        <v>0</v>
      </c>
      <c r="I16" s="46"/>
      <c r="J16" s="5"/>
      <c r="K16" s="5"/>
      <c r="L16" s="5"/>
      <c r="M16" s="38"/>
    </row>
    <row r="17" spans="1:13" x14ac:dyDescent="0.35">
      <c r="A17" s="66"/>
      <c r="B17" s="5"/>
      <c r="C17" s="5"/>
      <c r="D17" s="35"/>
      <c r="E17" s="6"/>
      <c r="F17" s="36"/>
      <c r="G17" s="37"/>
      <c r="H17" s="2">
        <f t="shared" si="5"/>
        <v>0</v>
      </c>
      <c r="I17" s="46"/>
      <c r="J17" s="5"/>
      <c r="K17" s="5"/>
      <c r="L17" s="5"/>
      <c r="M17" s="38"/>
    </row>
    <row r="18" spans="1:13" x14ac:dyDescent="0.35">
      <c r="A18" s="66"/>
      <c r="B18" s="5"/>
      <c r="C18" s="5"/>
      <c r="D18" s="6"/>
      <c r="E18" s="6"/>
      <c r="F18" s="36"/>
      <c r="G18" s="37"/>
      <c r="H18" s="2">
        <f t="shared" si="5"/>
        <v>0</v>
      </c>
      <c r="I18" s="46"/>
      <c r="J18" s="5"/>
      <c r="K18" s="5"/>
      <c r="L18" s="5"/>
      <c r="M18" s="38"/>
    </row>
    <row r="19" spans="1:13" x14ac:dyDescent="0.35">
      <c r="A19" s="66"/>
      <c r="B19" s="5"/>
      <c r="C19" s="5"/>
      <c r="D19" s="35"/>
      <c r="E19" s="7"/>
      <c r="F19" s="36"/>
      <c r="G19" s="37"/>
      <c r="H19" s="2">
        <f t="shared" si="5"/>
        <v>0</v>
      </c>
      <c r="I19" s="46"/>
      <c r="J19" s="5"/>
      <c r="K19" s="5"/>
      <c r="L19" s="5"/>
      <c r="M19" s="38"/>
    </row>
    <row r="20" spans="1:13" x14ac:dyDescent="0.35">
      <c r="A20" s="66"/>
      <c r="B20" s="5"/>
      <c r="C20" s="5"/>
      <c r="D20" s="35"/>
      <c r="E20" s="6"/>
      <c r="F20" s="36"/>
      <c r="G20" s="37"/>
      <c r="H20" s="2">
        <f t="shared" si="5"/>
        <v>0</v>
      </c>
      <c r="I20" s="46"/>
      <c r="J20" s="5"/>
      <c r="K20" s="5"/>
      <c r="L20" s="5"/>
      <c r="M20" s="38"/>
    </row>
    <row r="21" spans="1:13" x14ac:dyDescent="0.35">
      <c r="A21" s="66"/>
      <c r="B21" s="5"/>
      <c r="C21" s="5"/>
      <c r="D21" s="51"/>
      <c r="E21" s="51"/>
      <c r="F21" s="8"/>
      <c r="G21" s="9"/>
      <c r="H21" s="2">
        <f t="shared" si="5"/>
        <v>0</v>
      </c>
      <c r="I21" s="5"/>
      <c r="J21" s="5"/>
      <c r="K21" s="5"/>
      <c r="L21" s="5"/>
      <c r="M21" s="38"/>
    </row>
    <row r="22" spans="1:13" x14ac:dyDescent="0.35">
      <c r="A22" s="66"/>
      <c r="B22" s="5"/>
      <c r="C22" s="5"/>
      <c r="D22" s="51"/>
      <c r="E22" s="51"/>
      <c r="F22" s="8"/>
      <c r="G22" s="9"/>
      <c r="H22" s="2">
        <f t="shared" si="5"/>
        <v>0</v>
      </c>
      <c r="I22" s="5"/>
      <c r="J22" s="5"/>
      <c r="K22" s="5"/>
      <c r="L22" s="5"/>
      <c r="M22" s="38"/>
    </row>
    <row r="23" spans="1:13" x14ac:dyDescent="0.35">
      <c r="A23" s="66"/>
      <c r="B23" s="5"/>
      <c r="C23" s="5"/>
      <c r="D23" s="51"/>
      <c r="E23" s="51"/>
      <c r="F23" s="8"/>
      <c r="G23" s="9"/>
      <c r="H23" s="2">
        <f t="shared" si="5"/>
        <v>0</v>
      </c>
      <c r="I23" s="5"/>
      <c r="J23" s="5"/>
      <c r="K23" s="5"/>
      <c r="L23" s="5"/>
      <c r="M23" s="38"/>
    </row>
    <row r="24" spans="1:13" x14ac:dyDescent="0.35">
      <c r="A24" s="66"/>
      <c r="B24" s="5"/>
      <c r="C24" s="5"/>
      <c r="D24" s="51"/>
      <c r="E24" s="51"/>
      <c r="F24" s="8"/>
      <c r="G24" s="9"/>
      <c r="H24" s="2">
        <f t="shared" si="5"/>
        <v>0</v>
      </c>
      <c r="I24" s="5"/>
      <c r="J24" s="5"/>
      <c r="K24" s="5"/>
      <c r="L24" s="5"/>
      <c r="M24" s="38"/>
    </row>
    <row r="25" spans="1:13" x14ac:dyDescent="0.35">
      <c r="A25" s="66"/>
      <c r="B25" s="5"/>
      <c r="C25" s="5"/>
      <c r="D25" s="51"/>
      <c r="E25" s="51"/>
      <c r="F25" s="8"/>
      <c r="G25" s="9"/>
      <c r="H25" s="2">
        <f t="shared" si="5"/>
        <v>0</v>
      </c>
      <c r="I25" s="5"/>
      <c r="J25" s="5"/>
      <c r="K25" s="5"/>
      <c r="L25" s="5"/>
      <c r="M25" s="38"/>
    </row>
    <row r="26" spans="1:13" x14ac:dyDescent="0.35">
      <c r="A26" s="66"/>
      <c r="B26" s="5"/>
      <c r="C26" s="5"/>
      <c r="D26" s="51"/>
      <c r="E26" s="51"/>
      <c r="F26" s="8"/>
      <c r="G26" s="9"/>
      <c r="H26" s="2">
        <f t="shared" si="5"/>
        <v>0</v>
      </c>
      <c r="I26" s="5"/>
      <c r="J26" s="5"/>
      <c r="K26" s="5"/>
      <c r="L26" s="5"/>
      <c r="M26" s="38"/>
    </row>
    <row r="27" spans="1:13" x14ac:dyDescent="0.35">
      <c r="A27" s="66"/>
      <c r="B27" s="5"/>
      <c r="C27" s="5"/>
      <c r="D27" s="51"/>
      <c r="E27" s="51"/>
      <c r="F27" s="8"/>
      <c r="G27" s="9"/>
      <c r="H27" s="2">
        <f t="shared" si="5"/>
        <v>0</v>
      </c>
      <c r="I27" s="5"/>
      <c r="J27" s="5"/>
      <c r="K27" s="5"/>
      <c r="L27" s="5"/>
      <c r="M27" s="38"/>
    </row>
    <row r="28" spans="1:13" x14ac:dyDescent="0.35">
      <c r="A28" s="66"/>
      <c r="B28" s="5"/>
      <c r="C28" s="5"/>
      <c r="D28" s="51"/>
      <c r="E28" s="51"/>
      <c r="F28" s="8"/>
      <c r="G28" s="9"/>
      <c r="H28" s="2">
        <f t="shared" si="5"/>
        <v>0</v>
      </c>
      <c r="I28" s="5"/>
      <c r="J28" s="5"/>
      <c r="K28" s="5"/>
      <c r="L28" s="5"/>
      <c r="M28" s="38"/>
    </row>
    <row r="29" spans="1:13" x14ac:dyDescent="0.35">
      <c r="A29" s="66"/>
      <c r="B29" s="5"/>
      <c r="C29" s="5"/>
      <c r="D29" s="50"/>
      <c r="E29" s="50"/>
      <c r="F29" s="8"/>
      <c r="G29" s="9"/>
      <c r="H29" s="2">
        <f t="shared" si="5"/>
        <v>0</v>
      </c>
      <c r="I29" s="46"/>
      <c r="J29" s="5"/>
      <c r="K29" s="5"/>
      <c r="L29" s="5"/>
      <c r="M29" s="38"/>
    </row>
    <row r="30" spans="1:13" x14ac:dyDescent="0.35">
      <c r="A30" s="66"/>
      <c r="B30" s="5"/>
      <c r="C30" s="5"/>
      <c r="D30" s="50"/>
      <c r="E30" s="50"/>
      <c r="F30" s="8"/>
      <c r="G30" s="9"/>
      <c r="H30" s="2">
        <f t="shared" si="5"/>
        <v>0</v>
      </c>
      <c r="I30" s="46"/>
      <c r="J30" s="5"/>
      <c r="K30" s="5"/>
      <c r="L30" s="5"/>
      <c r="M30" s="38"/>
    </row>
    <row r="31" spans="1:13" x14ac:dyDescent="0.35">
      <c r="A31" s="66"/>
      <c r="B31" s="5"/>
      <c r="C31" s="5"/>
      <c r="D31" s="35"/>
      <c r="E31" s="7"/>
      <c r="F31" s="36"/>
      <c r="G31" s="37"/>
      <c r="H31" s="2">
        <f t="shared" si="5"/>
        <v>0</v>
      </c>
      <c r="I31" s="46"/>
      <c r="J31" s="5"/>
      <c r="K31" s="5"/>
      <c r="L31" s="5"/>
      <c r="M31" s="38"/>
    </row>
    <row r="32" spans="1:13" x14ac:dyDescent="0.35">
      <c r="A32" s="66"/>
      <c r="B32" s="5"/>
      <c r="C32" s="5"/>
      <c r="D32" s="6"/>
      <c r="E32" s="7"/>
      <c r="F32" s="36"/>
      <c r="G32" s="37"/>
      <c r="H32" s="2">
        <f t="shared" si="5"/>
        <v>0</v>
      </c>
      <c r="I32" s="46"/>
      <c r="J32" s="5"/>
      <c r="K32" s="5"/>
      <c r="L32" s="5"/>
      <c r="M32" s="38"/>
    </row>
    <row r="33" spans="1:13" x14ac:dyDescent="0.35">
      <c r="A33" s="66"/>
      <c r="B33" s="5"/>
      <c r="C33" s="5"/>
      <c r="D33" s="6"/>
      <c r="E33" s="7"/>
      <c r="F33" s="36"/>
      <c r="G33" s="37"/>
      <c r="H33" s="2">
        <f t="shared" si="5"/>
        <v>0</v>
      </c>
      <c r="I33" s="46"/>
      <c r="J33" s="5"/>
      <c r="K33" s="5"/>
      <c r="L33" s="5"/>
      <c r="M33" s="38"/>
    </row>
    <row r="34" spans="1:13" x14ac:dyDescent="0.35">
      <c r="A34" s="66"/>
      <c r="B34" s="5"/>
      <c r="C34" s="5"/>
      <c r="D34" s="6"/>
      <c r="E34" s="7"/>
      <c r="F34" s="36"/>
      <c r="G34" s="37"/>
      <c r="H34" s="2">
        <f t="shared" si="5"/>
        <v>0</v>
      </c>
      <c r="I34" s="46"/>
      <c r="J34" s="5"/>
      <c r="K34" s="5"/>
      <c r="L34" s="5"/>
      <c r="M34" s="38"/>
    </row>
    <row r="35" spans="1:13" x14ac:dyDescent="0.35">
      <c r="A35" s="66"/>
      <c r="B35" s="5"/>
      <c r="C35" s="5"/>
      <c r="D35" s="35"/>
      <c r="E35" s="7"/>
      <c r="F35" s="36"/>
      <c r="G35" s="37"/>
      <c r="H35" s="2">
        <f t="shared" si="5"/>
        <v>0</v>
      </c>
      <c r="I35" s="46"/>
      <c r="J35" s="5"/>
      <c r="K35" s="5"/>
      <c r="L35" s="5"/>
      <c r="M35" s="38"/>
    </row>
    <row r="36" spans="1:13" x14ac:dyDescent="0.35">
      <c r="A36" s="66"/>
      <c r="B36" s="5"/>
      <c r="C36" s="5"/>
      <c r="D36" s="35"/>
      <c r="E36" s="7"/>
      <c r="F36" s="36"/>
      <c r="G36" s="37"/>
      <c r="H36" s="2">
        <f t="shared" si="5"/>
        <v>0</v>
      </c>
      <c r="I36" s="46"/>
      <c r="J36" s="5"/>
      <c r="K36" s="5"/>
      <c r="L36" s="5"/>
      <c r="M36" s="38"/>
    </row>
    <row r="37" spans="1:13" x14ac:dyDescent="0.35">
      <c r="A37" s="66"/>
      <c r="B37" s="5"/>
      <c r="C37" s="5"/>
      <c r="D37" s="35"/>
      <c r="E37" s="6"/>
      <c r="F37" s="36"/>
      <c r="G37" s="37"/>
      <c r="H37" s="2">
        <f t="shared" si="5"/>
        <v>0</v>
      </c>
      <c r="I37" s="46"/>
      <c r="J37" s="5"/>
      <c r="K37" s="5"/>
      <c r="L37" s="5"/>
      <c r="M37" s="38"/>
    </row>
    <row r="38" spans="1:13" x14ac:dyDescent="0.35">
      <c r="A38" s="66"/>
      <c r="B38" s="5"/>
      <c r="C38" s="5"/>
      <c r="D38" s="35"/>
      <c r="E38" s="6"/>
      <c r="F38" s="36"/>
      <c r="G38" s="37"/>
      <c r="H38" s="2">
        <f t="shared" si="5"/>
        <v>0</v>
      </c>
      <c r="I38" s="46"/>
      <c r="J38" s="5"/>
      <c r="K38" s="5"/>
      <c r="L38" s="5"/>
      <c r="M38" s="38"/>
    </row>
    <row r="39" spans="1:13" x14ac:dyDescent="0.35">
      <c r="A39" s="66"/>
      <c r="B39" s="5"/>
      <c r="C39" s="5"/>
      <c r="D39" s="35"/>
      <c r="E39" s="7"/>
      <c r="F39" s="36"/>
      <c r="G39" s="37"/>
      <c r="H39" s="2">
        <f t="shared" si="5"/>
        <v>0</v>
      </c>
      <c r="I39" s="46"/>
      <c r="J39" s="5"/>
      <c r="K39" s="5"/>
      <c r="L39" s="5"/>
      <c r="M39" s="38"/>
    </row>
    <row r="40" spans="1:13" x14ac:dyDescent="0.35">
      <c r="A40" s="66"/>
      <c r="B40" s="5"/>
      <c r="C40" s="5"/>
      <c r="D40" s="35"/>
      <c r="E40" s="7"/>
      <c r="F40" s="36"/>
      <c r="G40" s="37"/>
      <c r="H40" s="2">
        <f t="shared" si="5"/>
        <v>0</v>
      </c>
      <c r="I40" s="46"/>
      <c r="J40" s="5"/>
      <c r="K40" s="5"/>
      <c r="L40" s="5"/>
      <c r="M40" s="38"/>
    </row>
    <row r="41" spans="1:13" x14ac:dyDescent="0.35">
      <c r="A41" s="66"/>
      <c r="B41" s="5"/>
      <c r="C41" s="5"/>
      <c r="D41" s="35"/>
      <c r="E41" s="7"/>
      <c r="F41" s="36"/>
      <c r="G41" s="37"/>
      <c r="H41" s="2">
        <f t="shared" si="5"/>
        <v>0</v>
      </c>
      <c r="I41" s="46"/>
      <c r="J41" s="5"/>
      <c r="K41" s="5"/>
      <c r="L41" s="5"/>
      <c r="M41" s="38"/>
    </row>
    <row r="42" spans="1:13" x14ac:dyDescent="0.35">
      <c r="A42" s="66"/>
      <c r="B42" s="5"/>
      <c r="C42" s="5"/>
      <c r="D42" s="35"/>
      <c r="E42" s="7"/>
      <c r="F42" s="36"/>
      <c r="G42" s="37"/>
      <c r="H42" s="2">
        <f t="shared" si="5"/>
        <v>0</v>
      </c>
      <c r="I42" s="46"/>
      <c r="J42" s="5"/>
      <c r="K42" s="5"/>
      <c r="L42" s="5"/>
      <c r="M42" s="38"/>
    </row>
    <row r="43" spans="1:13" x14ac:dyDescent="0.35">
      <c r="A43" s="66"/>
      <c r="B43" s="5"/>
      <c r="C43" s="5"/>
      <c r="D43" s="35"/>
      <c r="E43" s="7"/>
      <c r="F43" s="36"/>
      <c r="G43" s="37"/>
      <c r="H43" s="2">
        <f t="shared" si="5"/>
        <v>0</v>
      </c>
      <c r="I43" s="46"/>
      <c r="J43" s="5"/>
      <c r="K43" s="5"/>
      <c r="L43" s="5"/>
      <c r="M43" s="38"/>
    </row>
    <row r="44" spans="1:13" x14ac:dyDescent="0.35">
      <c r="A44" s="66"/>
      <c r="B44" s="5"/>
      <c r="C44" s="5"/>
      <c r="D44" s="35"/>
      <c r="E44" s="7"/>
      <c r="F44" s="36"/>
      <c r="G44" s="37"/>
      <c r="H44" s="2">
        <f t="shared" si="5"/>
        <v>0</v>
      </c>
      <c r="I44" s="46"/>
      <c r="J44" s="5"/>
      <c r="K44" s="5"/>
      <c r="L44" s="5"/>
      <c r="M44" s="38"/>
    </row>
    <row r="45" spans="1:13" x14ac:dyDescent="0.35">
      <c r="A45" s="66"/>
      <c r="B45" s="5"/>
      <c r="C45" s="5"/>
      <c r="D45" s="35"/>
      <c r="E45" s="7"/>
      <c r="F45" s="36"/>
      <c r="G45" s="37"/>
      <c r="H45" s="2">
        <f t="shared" si="5"/>
        <v>0</v>
      </c>
      <c r="I45" s="46"/>
      <c r="J45" s="5"/>
      <c r="K45" s="5"/>
      <c r="L45" s="5"/>
      <c r="M45" s="38"/>
    </row>
    <row r="46" spans="1:13" x14ac:dyDescent="0.35">
      <c r="A46" s="66"/>
      <c r="B46" s="5"/>
      <c r="C46" s="5"/>
      <c r="D46" s="35"/>
      <c r="E46" s="7"/>
      <c r="F46" s="36"/>
      <c r="G46" s="37"/>
      <c r="H46" s="2">
        <f t="shared" ref="H46:H109" si="6">F46-G46</f>
        <v>0</v>
      </c>
      <c r="I46" s="46"/>
      <c r="J46" s="5"/>
      <c r="K46" s="5"/>
      <c r="L46" s="5"/>
      <c r="M46" s="38"/>
    </row>
    <row r="47" spans="1:13" s="11" customFormat="1" x14ac:dyDescent="0.2">
      <c r="A47" s="66"/>
      <c r="B47" s="5"/>
      <c r="C47" s="5"/>
      <c r="D47" s="6"/>
      <c r="E47" s="7"/>
      <c r="F47" s="36"/>
      <c r="G47" s="37"/>
      <c r="H47" s="2">
        <f t="shared" si="6"/>
        <v>0</v>
      </c>
      <c r="I47" s="46"/>
      <c r="J47" s="5"/>
      <c r="K47" s="5"/>
      <c r="L47" s="5"/>
      <c r="M47" s="12"/>
    </row>
    <row r="48" spans="1:13" s="11" customFormat="1" x14ac:dyDescent="0.2">
      <c r="A48" s="66"/>
      <c r="B48" s="5"/>
      <c r="C48" s="5"/>
      <c r="D48" s="6"/>
      <c r="E48" s="7"/>
      <c r="F48" s="36"/>
      <c r="G48" s="37"/>
      <c r="H48" s="2">
        <f t="shared" si="6"/>
        <v>0</v>
      </c>
      <c r="I48" s="46"/>
      <c r="J48" s="5"/>
      <c r="K48" s="5"/>
      <c r="L48" s="5"/>
      <c r="M48" s="44"/>
    </row>
    <row r="49" spans="1:13" s="11" customFormat="1" x14ac:dyDescent="0.2">
      <c r="A49" s="66"/>
      <c r="B49" s="5"/>
      <c r="C49" s="5"/>
      <c r="D49" s="6"/>
      <c r="E49" s="7"/>
      <c r="F49" s="36"/>
      <c r="G49" s="37"/>
      <c r="H49" s="2">
        <f t="shared" si="6"/>
        <v>0</v>
      </c>
      <c r="I49" s="46"/>
      <c r="J49" s="5"/>
      <c r="K49" s="5"/>
      <c r="L49" s="5"/>
      <c r="M49" s="5"/>
    </row>
    <row r="50" spans="1:13" s="11" customFormat="1" x14ac:dyDescent="0.2">
      <c r="A50" s="66"/>
      <c r="B50" s="5"/>
      <c r="C50" s="5"/>
      <c r="D50" s="6"/>
      <c r="E50" s="7"/>
      <c r="F50" s="36"/>
      <c r="G50" s="37"/>
      <c r="H50" s="2">
        <f t="shared" si="6"/>
        <v>0</v>
      </c>
      <c r="I50" s="46"/>
      <c r="J50" s="5"/>
      <c r="K50" s="5"/>
      <c r="L50" s="5"/>
      <c r="M50" s="12"/>
    </row>
    <row r="51" spans="1:13" s="11" customFormat="1" x14ac:dyDescent="0.2">
      <c r="A51" s="66"/>
      <c r="B51" s="5"/>
      <c r="C51" s="5"/>
      <c r="D51" s="6"/>
      <c r="E51" s="7"/>
      <c r="F51" s="36"/>
      <c r="G51" s="37"/>
      <c r="H51" s="2">
        <f t="shared" si="6"/>
        <v>0</v>
      </c>
      <c r="I51" s="46"/>
      <c r="J51" s="5"/>
      <c r="K51" s="5"/>
      <c r="L51" s="5"/>
      <c r="M51" s="45"/>
    </row>
    <row r="52" spans="1:13" s="11" customFormat="1" x14ac:dyDescent="0.2">
      <c r="A52" s="66"/>
      <c r="B52" s="5"/>
      <c r="C52" s="5"/>
      <c r="D52" s="6"/>
      <c r="E52" s="6"/>
      <c r="F52" s="36"/>
      <c r="G52" s="37"/>
      <c r="H52" s="2">
        <f t="shared" si="6"/>
        <v>0</v>
      </c>
      <c r="I52" s="46"/>
      <c r="J52" s="5"/>
      <c r="K52" s="5"/>
      <c r="L52" s="5"/>
      <c r="M52" s="5"/>
    </row>
    <row r="53" spans="1:13" s="11" customFormat="1" x14ac:dyDescent="0.2">
      <c r="A53" s="66"/>
      <c r="B53" s="5"/>
      <c r="C53" s="5"/>
      <c r="D53" s="6"/>
      <c r="E53" s="7"/>
      <c r="F53" s="36"/>
      <c r="G53" s="37"/>
      <c r="H53" s="2">
        <f t="shared" si="6"/>
        <v>0</v>
      </c>
      <c r="I53" s="46"/>
      <c r="J53" s="5"/>
      <c r="K53" s="5"/>
      <c r="L53" s="5"/>
      <c r="M53" s="5"/>
    </row>
    <row r="54" spans="1:13" s="11" customFormat="1" x14ac:dyDescent="0.2">
      <c r="A54" s="66"/>
      <c r="B54" s="5"/>
      <c r="C54" s="5"/>
      <c r="D54" s="6"/>
      <c r="E54" s="7"/>
      <c r="F54" s="36"/>
      <c r="G54" s="37"/>
      <c r="H54" s="2">
        <f t="shared" si="6"/>
        <v>0</v>
      </c>
      <c r="I54" s="46"/>
      <c r="J54" s="5"/>
      <c r="K54" s="5"/>
      <c r="L54" s="5"/>
      <c r="M54" s="5"/>
    </row>
    <row r="55" spans="1:13" s="11" customFormat="1" x14ac:dyDescent="0.2">
      <c r="A55" s="66"/>
      <c r="B55" s="5"/>
      <c r="C55" s="5"/>
      <c r="D55" s="6"/>
      <c r="E55" s="7"/>
      <c r="F55" s="36"/>
      <c r="G55" s="37"/>
      <c r="H55" s="2">
        <f t="shared" si="6"/>
        <v>0</v>
      </c>
      <c r="I55" s="46"/>
      <c r="J55" s="5"/>
      <c r="K55" s="5"/>
      <c r="L55" s="5"/>
      <c r="M55" s="5"/>
    </row>
    <row r="56" spans="1:13" s="11" customFormat="1" x14ac:dyDescent="0.2">
      <c r="A56" s="66"/>
      <c r="B56" s="5"/>
      <c r="C56" s="5"/>
      <c r="D56" s="6"/>
      <c r="E56" s="7"/>
      <c r="F56" s="36"/>
      <c r="G56" s="37"/>
      <c r="H56" s="2">
        <f t="shared" si="6"/>
        <v>0</v>
      </c>
      <c r="I56" s="46"/>
      <c r="J56" s="5"/>
      <c r="K56" s="5"/>
      <c r="L56" s="5"/>
      <c r="M56" s="5"/>
    </row>
    <row r="57" spans="1:13" s="69" customFormat="1" x14ac:dyDescent="0.2">
      <c r="A57" s="67"/>
      <c r="B57" s="46"/>
      <c r="C57" s="46"/>
      <c r="D57" s="6"/>
      <c r="E57" s="7"/>
      <c r="F57" s="36"/>
      <c r="G57" s="37"/>
      <c r="H57" s="2">
        <f t="shared" si="6"/>
        <v>0</v>
      </c>
      <c r="I57" s="46"/>
      <c r="J57" s="5"/>
      <c r="K57" s="5"/>
      <c r="L57" s="5"/>
      <c r="M57" s="47"/>
    </row>
    <row r="58" spans="1:13" s="11" customFormat="1" x14ac:dyDescent="0.2">
      <c r="A58" s="67"/>
      <c r="B58" s="5"/>
      <c r="C58" s="5"/>
      <c r="D58" s="6"/>
      <c r="E58" s="7"/>
      <c r="F58" s="36"/>
      <c r="G58" s="37"/>
      <c r="H58" s="2">
        <f t="shared" si="6"/>
        <v>0</v>
      </c>
      <c r="I58" s="46"/>
      <c r="J58" s="5"/>
      <c r="K58" s="5"/>
      <c r="L58" s="5"/>
      <c r="M58" s="47"/>
    </row>
    <row r="59" spans="1:13" s="11" customFormat="1" x14ac:dyDescent="0.2">
      <c r="A59" s="67"/>
      <c r="B59" s="5"/>
      <c r="C59" s="5"/>
      <c r="D59" s="6"/>
      <c r="E59" s="7"/>
      <c r="F59" s="36"/>
      <c r="G59" s="37"/>
      <c r="H59" s="2">
        <f t="shared" si="6"/>
        <v>0</v>
      </c>
      <c r="I59" s="46"/>
      <c r="J59" s="5"/>
      <c r="K59" s="5"/>
      <c r="L59" s="5"/>
      <c r="M59" s="5"/>
    </row>
    <row r="60" spans="1:13" s="11" customFormat="1" x14ac:dyDescent="0.2">
      <c r="A60" s="67"/>
      <c r="B60" s="5"/>
      <c r="C60" s="5"/>
      <c r="D60" s="6"/>
      <c r="E60" s="7"/>
      <c r="F60" s="36"/>
      <c r="G60" s="37"/>
      <c r="H60" s="2">
        <f t="shared" si="6"/>
        <v>0</v>
      </c>
      <c r="I60" s="46"/>
      <c r="J60" s="5"/>
      <c r="K60" s="5"/>
      <c r="L60" s="5"/>
      <c r="M60" s="12"/>
    </row>
    <row r="61" spans="1:13" s="11" customFormat="1" x14ac:dyDescent="0.2">
      <c r="A61" s="67"/>
      <c r="B61" s="5"/>
      <c r="C61" s="5"/>
      <c r="D61" s="6"/>
      <c r="E61" s="7"/>
      <c r="F61" s="36"/>
      <c r="G61" s="37"/>
      <c r="H61" s="2">
        <f t="shared" si="6"/>
        <v>0</v>
      </c>
      <c r="I61" s="46"/>
      <c r="J61" s="5"/>
      <c r="K61" s="5"/>
      <c r="L61" s="5"/>
      <c r="M61" s="45"/>
    </row>
    <row r="62" spans="1:13" s="11" customFormat="1" x14ac:dyDescent="0.2">
      <c r="A62" s="67"/>
      <c r="B62" s="5"/>
      <c r="C62" s="5"/>
      <c r="D62" s="6"/>
      <c r="E62" s="7"/>
      <c r="F62" s="36"/>
      <c r="G62" s="37"/>
      <c r="H62" s="2">
        <f t="shared" si="6"/>
        <v>0</v>
      </c>
      <c r="I62" s="46"/>
      <c r="J62" s="5"/>
      <c r="K62" s="5"/>
      <c r="L62" s="5"/>
      <c r="M62" s="5"/>
    </row>
    <row r="63" spans="1:13" s="11" customFormat="1" x14ac:dyDescent="0.2">
      <c r="A63" s="67"/>
      <c r="B63" s="5"/>
      <c r="C63" s="5"/>
      <c r="D63" s="6"/>
      <c r="E63" s="7"/>
      <c r="F63" s="36"/>
      <c r="G63" s="37"/>
      <c r="H63" s="2">
        <f t="shared" si="6"/>
        <v>0</v>
      </c>
      <c r="I63" s="46"/>
      <c r="J63" s="5"/>
      <c r="K63" s="5"/>
      <c r="L63" s="5"/>
      <c r="M63" s="5"/>
    </row>
    <row r="64" spans="1:13" s="11" customFormat="1" x14ac:dyDescent="0.2">
      <c r="A64" s="67"/>
      <c r="B64" s="5"/>
      <c r="C64" s="5"/>
      <c r="D64" s="6"/>
      <c r="E64" s="7"/>
      <c r="F64" s="36"/>
      <c r="G64" s="37"/>
      <c r="H64" s="2">
        <f t="shared" si="6"/>
        <v>0</v>
      </c>
      <c r="I64" s="46"/>
      <c r="J64" s="5"/>
      <c r="K64" s="5"/>
      <c r="L64" s="5"/>
    </row>
    <row r="65" spans="1:12" s="11" customFormat="1" x14ac:dyDescent="0.2">
      <c r="A65" s="67"/>
      <c r="B65" s="5"/>
      <c r="C65" s="5"/>
      <c r="D65" s="6"/>
      <c r="E65" s="7"/>
      <c r="F65" s="36"/>
      <c r="G65" s="37"/>
      <c r="H65" s="2">
        <f t="shared" si="6"/>
        <v>0</v>
      </c>
      <c r="I65" s="46"/>
      <c r="J65" s="5"/>
      <c r="K65" s="5"/>
      <c r="L65" s="5"/>
    </row>
    <row r="66" spans="1:12" s="11" customFormat="1" x14ac:dyDescent="0.2">
      <c r="A66" s="67"/>
      <c r="B66" s="5"/>
      <c r="C66" s="5"/>
      <c r="D66" s="6"/>
      <c r="E66" s="7"/>
      <c r="F66" s="36"/>
      <c r="G66" s="37"/>
      <c r="H66" s="2">
        <f t="shared" si="6"/>
        <v>0</v>
      </c>
      <c r="I66" s="46"/>
      <c r="J66" s="5"/>
      <c r="K66" s="5"/>
      <c r="L66" s="5"/>
    </row>
    <row r="67" spans="1:12" s="11" customFormat="1" x14ac:dyDescent="0.2">
      <c r="A67" s="67"/>
      <c r="B67" s="5"/>
      <c r="C67" s="5"/>
      <c r="D67" s="6"/>
      <c r="E67" s="7"/>
      <c r="F67" s="36"/>
      <c r="G67" s="37"/>
      <c r="H67" s="2">
        <f t="shared" si="6"/>
        <v>0</v>
      </c>
      <c r="I67" s="46"/>
      <c r="J67" s="5"/>
      <c r="K67" s="5"/>
      <c r="L67" s="5"/>
    </row>
    <row r="68" spans="1:12" s="11" customFormat="1" x14ac:dyDescent="0.2">
      <c r="A68" s="67"/>
      <c r="B68" s="5"/>
      <c r="C68" s="5"/>
      <c r="D68" s="6"/>
      <c r="E68" s="7"/>
      <c r="F68" s="36"/>
      <c r="G68" s="37"/>
      <c r="H68" s="2">
        <f t="shared" si="6"/>
        <v>0</v>
      </c>
      <c r="I68" s="46"/>
      <c r="J68" s="5"/>
      <c r="K68" s="5"/>
      <c r="L68" s="5"/>
    </row>
    <row r="69" spans="1:12" s="11" customFormat="1" x14ac:dyDescent="0.2">
      <c r="A69" s="67"/>
      <c r="B69" s="5"/>
      <c r="C69" s="5"/>
      <c r="D69" s="6"/>
      <c r="E69" s="6"/>
      <c r="F69" s="36"/>
      <c r="G69" s="37"/>
      <c r="H69" s="2">
        <f t="shared" si="6"/>
        <v>0</v>
      </c>
      <c r="I69" s="46"/>
      <c r="J69" s="5"/>
      <c r="K69" s="5"/>
      <c r="L69" s="5"/>
    </row>
    <row r="70" spans="1:12" s="11" customFormat="1" x14ac:dyDescent="0.2">
      <c r="A70" s="67"/>
      <c r="B70" s="5"/>
      <c r="C70" s="5"/>
      <c r="D70" s="6"/>
      <c r="E70" s="6"/>
      <c r="F70" s="36"/>
      <c r="G70" s="37"/>
      <c r="H70" s="2">
        <f t="shared" si="6"/>
        <v>0</v>
      </c>
      <c r="I70" s="46"/>
      <c r="J70" s="5"/>
      <c r="K70" s="5"/>
      <c r="L70" s="5"/>
    </row>
    <row r="71" spans="1:12" s="11" customFormat="1" x14ac:dyDescent="0.2">
      <c r="A71" s="67"/>
      <c r="B71" s="5"/>
      <c r="C71" s="5"/>
      <c r="D71" s="6"/>
      <c r="E71" s="7"/>
      <c r="F71" s="36"/>
      <c r="G71" s="37"/>
      <c r="H71" s="2">
        <f t="shared" si="6"/>
        <v>0</v>
      </c>
      <c r="I71" s="46"/>
      <c r="J71" s="5"/>
      <c r="K71" s="5"/>
      <c r="L71" s="5"/>
    </row>
    <row r="72" spans="1:12" s="11" customFormat="1" x14ac:dyDescent="0.2">
      <c r="A72" s="67"/>
      <c r="B72" s="5"/>
      <c r="C72" s="5"/>
      <c r="D72" s="6"/>
      <c r="E72" s="7"/>
      <c r="F72" s="36"/>
      <c r="G72" s="37"/>
      <c r="H72" s="2">
        <f t="shared" si="6"/>
        <v>0</v>
      </c>
      <c r="I72" s="46"/>
      <c r="J72" s="5"/>
      <c r="K72" s="5"/>
      <c r="L72" s="5"/>
    </row>
    <row r="73" spans="1:12" s="11" customFormat="1" x14ac:dyDescent="0.2">
      <c r="A73" s="67"/>
      <c r="B73" s="5"/>
      <c r="C73" s="5"/>
      <c r="D73" s="6"/>
      <c r="E73" s="7"/>
      <c r="F73" s="36"/>
      <c r="G73" s="37"/>
      <c r="H73" s="2">
        <f t="shared" si="6"/>
        <v>0</v>
      </c>
      <c r="I73" s="46"/>
      <c r="J73" s="5"/>
      <c r="K73" s="5"/>
      <c r="L73" s="5"/>
    </row>
    <row r="74" spans="1:12" s="11" customFormat="1" x14ac:dyDescent="0.2">
      <c r="A74" s="67"/>
      <c r="B74" s="5"/>
      <c r="C74" s="5"/>
      <c r="D74" s="6"/>
      <c r="E74" s="7"/>
      <c r="F74" s="36"/>
      <c r="G74" s="37"/>
      <c r="H74" s="2">
        <f t="shared" si="6"/>
        <v>0</v>
      </c>
      <c r="I74" s="46"/>
      <c r="J74" s="5"/>
      <c r="K74" s="5"/>
      <c r="L74" s="5"/>
    </row>
    <row r="75" spans="1:12" s="11" customFormat="1" x14ac:dyDescent="0.2">
      <c r="A75" s="67"/>
      <c r="B75" s="5"/>
      <c r="C75" s="5"/>
      <c r="D75" s="6"/>
      <c r="E75" s="7"/>
      <c r="F75" s="36"/>
      <c r="G75" s="37"/>
      <c r="H75" s="2">
        <f t="shared" si="6"/>
        <v>0</v>
      </c>
      <c r="I75" s="46"/>
      <c r="J75" s="5"/>
      <c r="K75" s="5"/>
      <c r="L75" s="5"/>
    </row>
    <row r="76" spans="1:12" s="11" customFormat="1" x14ac:dyDescent="0.2">
      <c r="A76" s="67"/>
      <c r="B76" s="5"/>
      <c r="C76" s="5"/>
      <c r="D76" s="6"/>
      <c r="E76" s="6"/>
      <c r="F76" s="36"/>
      <c r="G76" s="37"/>
      <c r="H76" s="2">
        <f t="shared" si="6"/>
        <v>0</v>
      </c>
      <c r="I76" s="46"/>
      <c r="J76" s="5"/>
      <c r="K76" s="5"/>
      <c r="L76" s="5"/>
    </row>
    <row r="77" spans="1:12" s="11" customFormat="1" x14ac:dyDescent="0.2">
      <c r="A77" s="67"/>
      <c r="B77" s="5"/>
      <c r="C77" s="5"/>
      <c r="D77" s="6"/>
      <c r="E77" s="7"/>
      <c r="F77" s="36"/>
      <c r="G77" s="37"/>
      <c r="H77" s="2">
        <f t="shared" si="6"/>
        <v>0</v>
      </c>
      <c r="I77" s="46"/>
      <c r="J77" s="5"/>
      <c r="K77" s="5"/>
      <c r="L77" s="5"/>
    </row>
    <row r="78" spans="1:12" s="11" customFormat="1" x14ac:dyDescent="0.2">
      <c r="A78" s="67"/>
      <c r="B78" s="5"/>
      <c r="C78" s="5"/>
      <c r="D78" s="6"/>
      <c r="E78" s="6"/>
      <c r="F78" s="36"/>
      <c r="G78" s="37"/>
      <c r="H78" s="2">
        <f t="shared" si="6"/>
        <v>0</v>
      </c>
      <c r="I78" s="46"/>
      <c r="J78" s="5"/>
      <c r="K78" s="5"/>
      <c r="L78" s="5"/>
    </row>
    <row r="79" spans="1:12" s="11" customFormat="1" x14ac:dyDescent="0.2">
      <c r="A79" s="66"/>
      <c r="B79" s="5"/>
      <c r="C79" s="5"/>
      <c r="D79" s="6"/>
      <c r="E79" s="6"/>
      <c r="F79" s="36"/>
      <c r="G79" s="37"/>
      <c r="H79" s="2">
        <f t="shared" si="6"/>
        <v>0</v>
      </c>
      <c r="I79" s="46"/>
      <c r="J79" s="5"/>
      <c r="K79" s="5"/>
      <c r="L79" s="5"/>
    </row>
    <row r="80" spans="1:12" s="11" customFormat="1" x14ac:dyDescent="0.2">
      <c r="A80" s="66"/>
      <c r="B80" s="5"/>
      <c r="C80" s="5"/>
      <c r="D80" s="6"/>
      <c r="E80" s="7"/>
      <c r="F80" s="36"/>
      <c r="G80" s="37"/>
      <c r="H80" s="2">
        <f t="shared" si="6"/>
        <v>0</v>
      </c>
      <c r="I80" s="46"/>
      <c r="J80" s="5"/>
      <c r="K80" s="5"/>
      <c r="L80" s="5"/>
    </row>
    <row r="81" spans="1:13" s="11" customFormat="1" x14ac:dyDescent="0.2">
      <c r="A81" s="66"/>
      <c r="B81" s="5"/>
      <c r="C81" s="5"/>
      <c r="D81" s="6"/>
      <c r="E81" s="6"/>
      <c r="F81" s="36"/>
      <c r="G81" s="37"/>
      <c r="H81" s="2">
        <f t="shared" si="6"/>
        <v>0</v>
      </c>
      <c r="I81" s="46"/>
      <c r="J81" s="5"/>
      <c r="K81" s="5"/>
      <c r="L81" s="5"/>
    </row>
    <row r="82" spans="1:13" s="11" customFormat="1" x14ac:dyDescent="0.2">
      <c r="A82" s="66"/>
      <c r="B82" s="5"/>
      <c r="C82" s="5"/>
      <c r="D82" s="6"/>
      <c r="E82" s="6"/>
      <c r="F82" s="36"/>
      <c r="G82" s="37"/>
      <c r="H82" s="36">
        <f t="shared" si="6"/>
        <v>0</v>
      </c>
      <c r="I82" s="46"/>
      <c r="J82" s="5"/>
      <c r="K82" s="5"/>
      <c r="L82" s="5"/>
    </row>
    <row r="83" spans="1:13" s="11" customFormat="1" x14ac:dyDescent="0.2">
      <c r="A83" s="66"/>
      <c r="B83" s="5"/>
      <c r="C83" s="5"/>
      <c r="D83" s="6"/>
      <c r="E83" s="7"/>
      <c r="F83" s="36"/>
      <c r="G83" s="37"/>
      <c r="H83" s="36">
        <f t="shared" si="6"/>
        <v>0</v>
      </c>
      <c r="I83" s="46"/>
      <c r="J83" s="5"/>
      <c r="K83" s="5"/>
      <c r="L83" s="5"/>
    </row>
    <row r="84" spans="1:13" s="11" customFormat="1" x14ac:dyDescent="0.2">
      <c r="A84" s="66"/>
      <c r="B84" s="5"/>
      <c r="C84" s="5"/>
      <c r="D84" s="35"/>
      <c r="E84" s="6"/>
      <c r="F84" s="36"/>
      <c r="G84" s="37"/>
      <c r="H84" s="36">
        <f t="shared" si="6"/>
        <v>0</v>
      </c>
      <c r="I84" s="46"/>
      <c r="J84" s="5"/>
      <c r="K84" s="5"/>
      <c r="L84" s="5"/>
    </row>
    <row r="85" spans="1:13" s="11" customFormat="1" x14ac:dyDescent="0.2">
      <c r="A85" s="66"/>
      <c r="B85" s="5"/>
      <c r="C85" s="5"/>
      <c r="D85" s="35"/>
      <c r="E85" s="7"/>
      <c r="F85" s="36"/>
      <c r="G85" s="37"/>
      <c r="H85" s="36">
        <f t="shared" si="6"/>
        <v>0</v>
      </c>
      <c r="I85" s="46"/>
      <c r="J85" s="5"/>
      <c r="K85" s="5"/>
      <c r="L85" s="5"/>
    </row>
    <row r="86" spans="1:13" s="11" customFormat="1" x14ac:dyDescent="0.2">
      <c r="A86" s="66"/>
      <c r="B86" s="5"/>
      <c r="C86" s="5"/>
      <c r="D86" s="35"/>
      <c r="E86" s="7"/>
      <c r="F86" s="36"/>
      <c r="G86" s="37"/>
      <c r="H86" s="36">
        <f t="shared" si="6"/>
        <v>0</v>
      </c>
      <c r="I86" s="46"/>
      <c r="J86" s="5"/>
      <c r="K86" s="5"/>
      <c r="L86" s="5"/>
    </row>
    <row r="87" spans="1:13" s="11" customFormat="1" x14ac:dyDescent="0.2">
      <c r="A87" s="66"/>
      <c r="B87" s="5"/>
      <c r="C87" s="5"/>
      <c r="D87" s="35"/>
      <c r="E87" s="7"/>
      <c r="F87" s="36"/>
      <c r="G87" s="37"/>
      <c r="H87" s="36">
        <f t="shared" si="6"/>
        <v>0</v>
      </c>
      <c r="I87" s="46"/>
      <c r="J87" s="5"/>
      <c r="K87" s="5"/>
      <c r="L87" s="5"/>
    </row>
    <row r="88" spans="1:13" s="11" customFormat="1" x14ac:dyDescent="0.2">
      <c r="A88" s="66"/>
      <c r="B88" s="5"/>
      <c r="C88" s="5"/>
      <c r="D88" s="35"/>
      <c r="E88" s="47"/>
      <c r="F88" s="48"/>
      <c r="G88" s="37"/>
      <c r="H88" s="36">
        <f t="shared" si="6"/>
        <v>0</v>
      </c>
      <c r="I88" s="46"/>
      <c r="J88" s="46"/>
      <c r="K88" s="46"/>
      <c r="L88" s="46"/>
    </row>
    <row r="89" spans="1:13" s="11" customFormat="1" x14ac:dyDescent="0.2">
      <c r="A89" s="66"/>
      <c r="B89" s="5"/>
      <c r="C89" s="5"/>
      <c r="D89" s="6"/>
      <c r="E89" s="47"/>
      <c r="F89" s="48"/>
      <c r="G89" s="37"/>
      <c r="H89" s="36">
        <f t="shared" si="6"/>
        <v>0</v>
      </c>
      <c r="I89" s="46"/>
      <c r="J89" s="46"/>
      <c r="K89" s="46"/>
      <c r="L89" s="46"/>
    </row>
    <row r="90" spans="1:13" s="11" customFormat="1" x14ac:dyDescent="0.2">
      <c r="A90" s="66"/>
      <c r="B90" s="5"/>
      <c r="C90" s="5"/>
      <c r="D90" s="6"/>
      <c r="E90" s="6"/>
      <c r="F90" s="36"/>
      <c r="G90" s="37"/>
      <c r="H90" s="36">
        <f t="shared" si="6"/>
        <v>0</v>
      </c>
      <c r="I90" s="46"/>
      <c r="J90" s="5"/>
      <c r="K90" s="5"/>
      <c r="L90" s="5"/>
    </row>
    <row r="91" spans="1:13" s="11" customFormat="1" x14ac:dyDescent="0.35">
      <c r="A91" s="66"/>
      <c r="B91" s="5"/>
      <c r="C91" s="5"/>
      <c r="D91" s="6"/>
      <c r="E91" s="6"/>
      <c r="F91" s="36"/>
      <c r="G91" s="37"/>
      <c r="H91" s="36">
        <f t="shared" si="6"/>
        <v>0</v>
      </c>
      <c r="I91" s="46"/>
      <c r="J91" s="5"/>
      <c r="K91" s="5"/>
      <c r="L91" s="5"/>
      <c r="M91" s="43"/>
    </row>
    <row r="92" spans="1:13" s="11" customFormat="1" x14ac:dyDescent="0.2">
      <c r="A92" s="66"/>
      <c r="B92" s="5"/>
      <c r="C92" s="5"/>
      <c r="D92" s="6"/>
      <c r="E92" s="6"/>
      <c r="F92" s="36"/>
      <c r="G92" s="37"/>
      <c r="H92" s="36">
        <f t="shared" si="6"/>
        <v>0</v>
      </c>
      <c r="I92" s="46"/>
      <c r="J92" s="5"/>
      <c r="K92" s="5"/>
      <c r="L92" s="5"/>
      <c r="M92" s="54"/>
    </row>
    <row r="93" spans="1:13" s="11" customFormat="1" x14ac:dyDescent="0.2">
      <c r="A93" s="66"/>
      <c r="B93" s="5"/>
      <c r="C93" s="5"/>
      <c r="D93" s="6"/>
      <c r="E93" s="6"/>
      <c r="F93" s="36"/>
      <c r="G93" s="37"/>
      <c r="H93" s="36">
        <f t="shared" si="6"/>
        <v>0</v>
      </c>
      <c r="I93" s="46"/>
      <c r="J93" s="5"/>
      <c r="K93" s="5"/>
      <c r="L93" s="5"/>
    </row>
    <row r="94" spans="1:13" s="11" customFormat="1" x14ac:dyDescent="0.2">
      <c r="A94" s="66"/>
      <c r="B94" s="5"/>
      <c r="C94" s="5"/>
      <c r="D94" s="6"/>
      <c r="E94" s="6"/>
      <c r="F94" s="36"/>
      <c r="G94" s="37"/>
      <c r="H94" s="36">
        <f t="shared" si="6"/>
        <v>0</v>
      </c>
      <c r="I94" s="46"/>
      <c r="J94" s="5"/>
      <c r="K94" s="5"/>
      <c r="L94" s="5"/>
    </row>
    <row r="95" spans="1:13" s="11" customFormat="1" x14ac:dyDescent="0.2">
      <c r="A95" s="66"/>
      <c r="B95" s="5"/>
      <c r="C95" s="5"/>
      <c r="D95" s="50"/>
      <c r="F95" s="8"/>
      <c r="G95" s="9"/>
      <c r="H95" s="36">
        <f t="shared" si="6"/>
        <v>0</v>
      </c>
      <c r="I95" s="46"/>
      <c r="J95" s="5"/>
      <c r="K95" s="5"/>
      <c r="L95" s="5"/>
    </row>
    <row r="96" spans="1:13" s="11" customFormat="1" x14ac:dyDescent="0.2">
      <c r="A96" s="66"/>
      <c r="B96" s="5"/>
      <c r="C96" s="5"/>
      <c r="D96" s="50"/>
      <c r="E96" s="50"/>
      <c r="F96" s="8"/>
      <c r="G96" s="9"/>
      <c r="H96" s="36">
        <f t="shared" si="6"/>
        <v>0</v>
      </c>
      <c r="I96" s="46"/>
      <c r="J96" s="5"/>
      <c r="K96" s="5"/>
      <c r="L96" s="5"/>
    </row>
    <row r="97" spans="1:13" s="11" customFormat="1" x14ac:dyDescent="0.2">
      <c r="A97" s="66"/>
      <c r="B97" s="5"/>
      <c r="C97" s="5"/>
      <c r="D97" s="6"/>
      <c r="E97" s="50"/>
      <c r="F97" s="8"/>
      <c r="G97" s="9"/>
      <c r="H97" s="36">
        <f t="shared" si="6"/>
        <v>0</v>
      </c>
      <c r="I97" s="46"/>
      <c r="J97" s="5"/>
      <c r="K97" s="5"/>
      <c r="L97" s="5"/>
    </row>
    <row r="98" spans="1:13" s="11" customFormat="1" x14ac:dyDescent="0.2">
      <c r="A98" s="66"/>
      <c r="B98" s="5"/>
      <c r="C98" s="5"/>
      <c r="D98" s="50"/>
      <c r="E98" s="50"/>
      <c r="F98" s="8"/>
      <c r="G98" s="9"/>
      <c r="H98" s="36">
        <f t="shared" si="6"/>
        <v>0</v>
      </c>
      <c r="I98" s="46"/>
      <c r="J98" s="5"/>
      <c r="K98" s="5"/>
      <c r="L98" s="5"/>
    </row>
    <row r="99" spans="1:13" s="11" customFormat="1" x14ac:dyDescent="0.2">
      <c r="A99" s="66"/>
      <c r="B99" s="5"/>
      <c r="C99" s="5"/>
      <c r="D99" s="50"/>
      <c r="E99" s="50"/>
      <c r="F99" s="8"/>
      <c r="G99" s="9"/>
      <c r="H99" s="36">
        <f t="shared" si="6"/>
        <v>0</v>
      </c>
      <c r="I99" s="46"/>
      <c r="J99" s="5"/>
      <c r="K99" s="5"/>
      <c r="L99" s="5"/>
    </row>
    <row r="100" spans="1:13" s="11" customFormat="1" x14ac:dyDescent="0.35">
      <c r="A100" s="66"/>
      <c r="B100" s="5"/>
      <c r="C100" s="5"/>
      <c r="D100" s="50"/>
      <c r="E100" s="50"/>
      <c r="F100" s="8"/>
      <c r="G100" s="9"/>
      <c r="H100" s="36">
        <f t="shared" si="6"/>
        <v>0</v>
      </c>
      <c r="I100" s="46"/>
      <c r="J100" s="5"/>
      <c r="K100" s="5"/>
      <c r="L100" s="5"/>
      <c r="M100" s="43"/>
    </row>
    <row r="101" spans="1:13" s="11" customFormat="1" x14ac:dyDescent="0.2">
      <c r="A101" s="66"/>
      <c r="B101" s="5"/>
      <c r="C101" s="5"/>
      <c r="D101" s="50"/>
      <c r="F101" s="8"/>
      <c r="G101" s="9"/>
      <c r="H101" s="36">
        <f t="shared" si="6"/>
        <v>0</v>
      </c>
      <c r="I101" s="46"/>
      <c r="J101" s="5"/>
      <c r="K101" s="5"/>
      <c r="L101" s="5"/>
      <c r="M101" s="54"/>
    </row>
    <row r="102" spans="1:13" s="11" customFormat="1" x14ac:dyDescent="0.35">
      <c r="A102" s="66"/>
      <c r="B102" s="5"/>
      <c r="C102" s="5"/>
      <c r="D102" s="50"/>
      <c r="E102" s="50"/>
      <c r="F102" s="8"/>
      <c r="G102" s="9"/>
      <c r="H102" s="36">
        <f t="shared" si="6"/>
        <v>0</v>
      </c>
      <c r="I102" s="46"/>
      <c r="J102" s="5"/>
      <c r="K102" s="5"/>
      <c r="L102" s="5"/>
      <c r="M102" s="43"/>
    </row>
    <row r="103" spans="1:13" s="11" customFormat="1" x14ac:dyDescent="0.2">
      <c r="A103" s="66"/>
      <c r="B103" s="5"/>
      <c r="C103" s="5"/>
      <c r="D103" s="50"/>
      <c r="E103" s="50"/>
      <c r="F103" s="8"/>
      <c r="G103" s="9"/>
      <c r="H103" s="36">
        <f t="shared" si="6"/>
        <v>0</v>
      </c>
      <c r="I103" s="46"/>
      <c r="J103" s="5"/>
      <c r="K103" s="5"/>
      <c r="L103" s="5"/>
      <c r="M103" s="54"/>
    </row>
    <row r="104" spans="1:13" s="11" customFormat="1" x14ac:dyDescent="0.2">
      <c r="A104" s="66"/>
      <c r="B104" s="5"/>
      <c r="C104" s="5"/>
      <c r="D104" s="50"/>
      <c r="E104" s="50"/>
      <c r="F104" s="8"/>
      <c r="G104" s="9"/>
      <c r="H104" s="36">
        <f t="shared" si="6"/>
        <v>0</v>
      </c>
      <c r="I104" s="46"/>
      <c r="J104" s="5"/>
      <c r="K104" s="5"/>
      <c r="L104" s="5"/>
    </row>
    <row r="105" spans="1:13" s="11" customFormat="1" x14ac:dyDescent="0.2">
      <c r="A105" s="66"/>
      <c r="B105" s="5"/>
      <c r="C105" s="5"/>
      <c r="D105" s="50"/>
      <c r="E105" s="50"/>
      <c r="F105" s="8"/>
      <c r="G105" s="9"/>
      <c r="H105" s="36">
        <f t="shared" si="6"/>
        <v>0</v>
      </c>
      <c r="I105" s="46"/>
      <c r="J105" s="5"/>
      <c r="K105" s="5"/>
      <c r="L105" s="5"/>
    </row>
    <row r="106" spans="1:13" s="11" customFormat="1" x14ac:dyDescent="0.2">
      <c r="A106" s="66"/>
      <c r="B106" s="5"/>
      <c r="C106" s="5"/>
      <c r="D106" s="50"/>
      <c r="E106" s="50"/>
      <c r="F106" s="8"/>
      <c r="G106" s="9"/>
      <c r="H106" s="36">
        <f t="shared" si="6"/>
        <v>0</v>
      </c>
      <c r="I106" s="46"/>
      <c r="J106" s="5"/>
      <c r="K106" s="5"/>
      <c r="L106" s="5"/>
    </row>
    <row r="107" spans="1:13" s="11" customFormat="1" x14ac:dyDescent="0.2">
      <c r="A107" s="66"/>
      <c r="B107" s="5"/>
      <c r="C107" s="5"/>
      <c r="D107" s="50"/>
      <c r="F107" s="8"/>
      <c r="G107" s="9"/>
      <c r="H107" s="36">
        <f t="shared" si="6"/>
        <v>0</v>
      </c>
      <c r="I107" s="46"/>
      <c r="J107" s="5"/>
      <c r="K107" s="5"/>
      <c r="L107" s="5"/>
    </row>
    <row r="108" spans="1:13" s="11" customFormat="1" x14ac:dyDescent="0.2">
      <c r="A108" s="66"/>
      <c r="B108" s="5"/>
      <c r="C108" s="5"/>
      <c r="D108" s="50"/>
      <c r="E108" s="50"/>
      <c r="F108" s="8"/>
      <c r="G108" s="9"/>
      <c r="H108" s="36">
        <f t="shared" si="6"/>
        <v>0</v>
      </c>
      <c r="I108" s="46"/>
      <c r="J108" s="5"/>
      <c r="K108" s="5"/>
      <c r="L108" s="5"/>
    </row>
    <row r="109" spans="1:13" s="11" customFormat="1" x14ac:dyDescent="0.35">
      <c r="A109" s="66"/>
      <c r="B109" s="5"/>
      <c r="C109" s="5"/>
      <c r="D109" s="50"/>
      <c r="E109" s="50"/>
      <c r="F109" s="8"/>
      <c r="G109" s="9"/>
      <c r="H109" s="36">
        <f t="shared" si="6"/>
        <v>0</v>
      </c>
      <c r="I109" s="46"/>
      <c r="J109" s="5"/>
      <c r="K109" s="5"/>
      <c r="L109" s="5"/>
      <c r="M109" s="43"/>
    </row>
    <row r="110" spans="1:13" s="11" customFormat="1" x14ac:dyDescent="0.2">
      <c r="A110" s="66"/>
      <c r="B110" s="5"/>
      <c r="C110" s="5"/>
      <c r="D110" s="50"/>
      <c r="E110" s="50"/>
      <c r="F110" s="8"/>
      <c r="G110" s="9"/>
      <c r="H110" s="36">
        <f t="shared" ref="H110:H117" si="7">F110-G110</f>
        <v>0</v>
      </c>
      <c r="I110" s="46"/>
      <c r="J110" s="5"/>
      <c r="K110" s="5"/>
      <c r="L110" s="5"/>
      <c r="M110" s="54"/>
    </row>
    <row r="111" spans="1:13" s="11" customFormat="1" x14ac:dyDescent="0.2">
      <c r="A111" s="66"/>
      <c r="B111" s="5"/>
      <c r="C111" s="5"/>
      <c r="D111" s="50"/>
      <c r="F111" s="8"/>
      <c r="G111" s="9"/>
      <c r="H111" s="36">
        <f t="shared" si="7"/>
        <v>0</v>
      </c>
      <c r="I111" s="46"/>
      <c r="J111" s="5"/>
      <c r="K111" s="5"/>
      <c r="L111" s="5"/>
    </row>
    <row r="112" spans="1:13" s="11" customFormat="1" x14ac:dyDescent="0.2">
      <c r="A112" s="66"/>
      <c r="B112" s="5"/>
      <c r="C112" s="5"/>
      <c r="D112" s="50"/>
      <c r="E112" s="50"/>
      <c r="F112" s="8"/>
      <c r="G112" s="9"/>
      <c r="H112" s="36">
        <f t="shared" si="7"/>
        <v>0</v>
      </c>
      <c r="I112" s="46"/>
      <c r="J112" s="5"/>
      <c r="K112" s="5"/>
      <c r="L112" s="5"/>
    </row>
    <row r="113" spans="1:12" s="11" customFormat="1" x14ac:dyDescent="0.2">
      <c r="A113" s="66"/>
      <c r="B113" s="5"/>
      <c r="C113" s="5"/>
      <c r="D113" s="50"/>
      <c r="E113" s="50"/>
      <c r="F113" s="8"/>
      <c r="G113" s="9"/>
      <c r="H113" s="36">
        <f t="shared" si="7"/>
        <v>0</v>
      </c>
      <c r="I113" s="46"/>
      <c r="J113" s="5"/>
      <c r="K113" s="5"/>
      <c r="L113" s="5"/>
    </row>
    <row r="114" spans="1:12" s="11" customFormat="1" x14ac:dyDescent="0.2">
      <c r="A114" s="66"/>
      <c r="B114" s="5"/>
      <c r="C114" s="5"/>
      <c r="D114" s="50"/>
      <c r="E114" s="50"/>
      <c r="F114" s="8"/>
      <c r="G114" s="9"/>
      <c r="H114" s="36">
        <f t="shared" si="7"/>
        <v>0</v>
      </c>
      <c r="I114" s="46"/>
      <c r="J114" s="5"/>
      <c r="K114" s="5"/>
      <c r="L114" s="5"/>
    </row>
    <row r="115" spans="1:12" s="11" customFormat="1" x14ac:dyDescent="0.2">
      <c r="A115" s="66"/>
      <c r="B115" s="5"/>
      <c r="C115" s="5"/>
      <c r="D115" s="50"/>
      <c r="E115" s="50"/>
      <c r="F115" s="8"/>
      <c r="G115" s="9"/>
      <c r="H115" s="36">
        <f t="shared" si="7"/>
        <v>0</v>
      </c>
      <c r="I115" s="46"/>
      <c r="J115" s="5"/>
      <c r="K115" s="5"/>
      <c r="L115" s="5"/>
    </row>
    <row r="116" spans="1:12" s="11" customFormat="1" x14ac:dyDescent="0.2">
      <c r="A116" s="66"/>
      <c r="B116" s="5"/>
      <c r="C116" s="5"/>
      <c r="D116" s="50"/>
      <c r="E116" s="50"/>
      <c r="F116" s="8"/>
      <c r="G116" s="9"/>
      <c r="H116" s="36">
        <f t="shared" si="7"/>
        <v>0</v>
      </c>
      <c r="I116" s="46"/>
      <c r="J116" s="5"/>
      <c r="K116" s="5"/>
      <c r="L116" s="5"/>
    </row>
    <row r="117" spans="1:12" s="11" customFormat="1" x14ac:dyDescent="0.2">
      <c r="A117" s="66"/>
      <c r="B117" s="5"/>
      <c r="C117" s="5"/>
      <c r="D117" s="50"/>
      <c r="E117" s="50"/>
      <c r="F117" s="8"/>
      <c r="G117" s="9"/>
      <c r="H117" s="36">
        <f t="shared" si="7"/>
        <v>0</v>
      </c>
      <c r="I117" s="46"/>
      <c r="J117" s="5"/>
      <c r="K117" s="5"/>
      <c r="L117" s="5"/>
    </row>
    <row r="118" spans="1:12" s="11" customFormat="1" x14ac:dyDescent="0.2">
      <c r="A118" s="66"/>
      <c r="B118" s="5"/>
      <c r="C118" s="5"/>
      <c r="D118" s="51"/>
      <c r="E118" s="51"/>
      <c r="F118" s="8"/>
      <c r="G118" s="9"/>
      <c r="H118" s="36"/>
      <c r="I118" s="46"/>
      <c r="J118" s="5"/>
      <c r="K118" s="5"/>
      <c r="L118" s="5"/>
    </row>
    <row r="119" spans="1:12" s="11" customFormat="1" x14ac:dyDescent="0.2">
      <c r="A119" s="66"/>
      <c r="B119" s="5"/>
      <c r="C119" s="5"/>
      <c r="D119" s="50"/>
      <c r="E119" s="50"/>
      <c r="F119" s="8"/>
      <c r="G119" s="9"/>
      <c r="H119" s="36"/>
      <c r="I119" s="46"/>
      <c r="J119" s="53"/>
      <c r="K119" s="53"/>
      <c r="L119" s="53"/>
    </row>
    <row r="120" spans="1:12" s="11" customFormat="1" x14ac:dyDescent="0.2">
      <c r="A120" s="66"/>
      <c r="B120" s="5"/>
      <c r="C120" s="5"/>
      <c r="D120" s="50"/>
      <c r="E120" s="50"/>
      <c r="F120" s="8"/>
      <c r="G120" s="9"/>
      <c r="H120" s="36"/>
      <c r="I120" s="46"/>
      <c r="J120" s="53"/>
      <c r="K120" s="53"/>
      <c r="L120" s="53"/>
    </row>
    <row r="121" spans="1:12" s="11" customFormat="1" x14ac:dyDescent="0.2">
      <c r="A121" s="66"/>
      <c r="B121" s="5"/>
      <c r="C121" s="5"/>
      <c r="D121" s="50"/>
      <c r="E121" s="50"/>
      <c r="F121" s="8"/>
      <c r="G121" s="9"/>
      <c r="H121" s="36"/>
      <c r="I121" s="46"/>
      <c r="J121" s="5"/>
      <c r="K121" s="5"/>
      <c r="L121" s="5"/>
    </row>
    <row r="122" spans="1:12" s="11" customFormat="1" x14ac:dyDescent="0.2">
      <c r="A122" s="66"/>
      <c r="B122" s="5"/>
      <c r="C122" s="5"/>
      <c r="D122" s="50"/>
      <c r="E122" s="50"/>
      <c r="F122" s="8"/>
      <c r="G122" s="9"/>
      <c r="H122" s="36"/>
      <c r="I122" s="46"/>
      <c r="J122" s="5"/>
      <c r="K122" s="5"/>
      <c r="L122" s="5"/>
    </row>
    <row r="123" spans="1:12" s="11" customFormat="1" x14ac:dyDescent="0.2">
      <c r="A123" s="66"/>
      <c r="B123" s="5"/>
      <c r="C123" s="5"/>
      <c r="D123" s="50"/>
      <c r="E123" s="50"/>
      <c r="F123" s="8"/>
      <c r="G123" s="9"/>
      <c r="H123" s="36"/>
      <c r="I123" s="46"/>
      <c r="J123" s="5"/>
      <c r="K123" s="5"/>
      <c r="L123" s="5"/>
    </row>
    <row r="124" spans="1:12" s="11" customFormat="1" x14ac:dyDescent="0.2">
      <c r="A124" s="66"/>
      <c r="B124" s="5"/>
      <c r="C124" s="5"/>
      <c r="D124" s="50"/>
      <c r="E124" s="50"/>
      <c r="F124" s="8"/>
      <c r="G124" s="9"/>
      <c r="H124" s="36"/>
      <c r="I124" s="46"/>
      <c r="J124" s="5"/>
      <c r="K124" s="5"/>
      <c r="L124" s="5"/>
    </row>
    <row r="125" spans="1:12" s="11" customFormat="1" x14ac:dyDescent="0.2">
      <c r="A125" s="66"/>
      <c r="B125" s="5"/>
      <c r="C125" s="5"/>
      <c r="D125" s="50"/>
      <c r="F125" s="8"/>
      <c r="G125" s="9"/>
      <c r="H125" s="36"/>
      <c r="I125" s="46"/>
      <c r="J125" s="5"/>
      <c r="K125" s="5"/>
      <c r="L125" s="5"/>
    </row>
    <row r="126" spans="1:12" s="11" customFormat="1" x14ac:dyDescent="0.2">
      <c r="A126" s="66"/>
      <c r="B126" s="5"/>
      <c r="C126" s="5"/>
      <c r="D126" s="50"/>
      <c r="F126" s="8"/>
      <c r="G126" s="9"/>
      <c r="H126" s="36"/>
      <c r="I126" s="46"/>
      <c r="J126" s="5"/>
      <c r="K126" s="5"/>
      <c r="L126" s="5"/>
    </row>
    <row r="127" spans="1:12" s="11" customFormat="1" x14ac:dyDescent="0.2">
      <c r="A127" s="66"/>
      <c r="B127" s="5"/>
      <c r="C127" s="5"/>
      <c r="D127" s="50"/>
      <c r="E127" s="50"/>
      <c r="F127" s="8"/>
      <c r="G127" s="9"/>
      <c r="H127" s="36"/>
      <c r="I127" s="46"/>
      <c r="J127" s="5"/>
      <c r="K127" s="5"/>
      <c r="L127" s="5"/>
    </row>
    <row r="128" spans="1:12" s="11" customFormat="1" x14ac:dyDescent="0.2">
      <c r="A128" s="66"/>
      <c r="B128" s="5"/>
      <c r="C128" s="5"/>
      <c r="D128" s="50"/>
      <c r="F128" s="8"/>
      <c r="G128" s="9"/>
      <c r="H128" s="36"/>
      <c r="I128" s="46"/>
      <c r="J128" s="5"/>
      <c r="K128" s="5"/>
      <c r="L128" s="5"/>
    </row>
    <row r="129" spans="1:12" s="11" customFormat="1" x14ac:dyDescent="0.2">
      <c r="A129" s="66"/>
      <c r="B129" s="5"/>
      <c r="C129" s="5"/>
      <c r="D129" s="50"/>
      <c r="E129" s="50"/>
      <c r="F129" s="8"/>
      <c r="G129" s="9"/>
      <c r="H129" s="36"/>
      <c r="I129" s="46"/>
      <c r="J129" s="5"/>
      <c r="K129" s="5"/>
      <c r="L129" s="5"/>
    </row>
    <row r="130" spans="1:12" s="11" customFormat="1" x14ac:dyDescent="0.2">
      <c r="A130" s="66"/>
      <c r="B130" s="5"/>
      <c r="C130" s="5"/>
      <c r="D130" s="50"/>
      <c r="E130" s="50"/>
      <c r="F130" s="8"/>
      <c r="G130" s="9"/>
      <c r="H130" s="36"/>
      <c r="I130" s="46"/>
      <c r="J130" s="5"/>
      <c r="K130" s="5"/>
      <c r="L130" s="5"/>
    </row>
    <row r="131" spans="1:12" s="11" customFormat="1" x14ac:dyDescent="0.2">
      <c r="A131" s="66"/>
      <c r="B131" s="5"/>
      <c r="C131" s="5"/>
      <c r="D131" s="50"/>
      <c r="F131" s="8"/>
      <c r="G131" s="9"/>
      <c r="H131" s="36"/>
      <c r="I131" s="46"/>
      <c r="J131" s="5"/>
      <c r="K131" s="5"/>
      <c r="L131" s="5"/>
    </row>
    <row r="132" spans="1:12" s="11" customFormat="1" x14ac:dyDescent="0.2">
      <c r="A132" s="66"/>
      <c r="B132" s="5"/>
      <c r="C132" s="5"/>
      <c r="D132" s="50"/>
      <c r="F132" s="8"/>
      <c r="G132" s="9"/>
      <c r="H132" s="36"/>
      <c r="I132" s="46"/>
      <c r="J132" s="5"/>
      <c r="K132" s="5"/>
      <c r="L132" s="5"/>
    </row>
    <row r="133" spans="1:12" s="11" customFormat="1" x14ac:dyDescent="0.2">
      <c r="A133" s="66"/>
      <c r="B133" s="5"/>
      <c r="C133" s="5"/>
      <c r="D133" s="50"/>
      <c r="F133" s="8"/>
      <c r="G133" s="9"/>
      <c r="H133" s="36"/>
      <c r="I133" s="46"/>
      <c r="J133" s="5"/>
      <c r="K133" s="5"/>
      <c r="L133" s="5"/>
    </row>
    <row r="134" spans="1:12" s="11" customFormat="1" x14ac:dyDescent="0.2">
      <c r="A134" s="66"/>
      <c r="B134" s="5"/>
      <c r="C134" s="5"/>
      <c r="D134" s="50"/>
      <c r="F134" s="8"/>
      <c r="G134" s="9"/>
      <c r="H134" s="36"/>
      <c r="I134" s="46"/>
      <c r="J134" s="5"/>
      <c r="K134" s="5"/>
      <c r="L134" s="5"/>
    </row>
    <row r="135" spans="1:12" s="11" customFormat="1" x14ac:dyDescent="0.2">
      <c r="A135" s="66"/>
      <c r="B135" s="5"/>
      <c r="C135" s="5"/>
      <c r="D135" s="50"/>
      <c r="F135" s="8"/>
      <c r="G135" s="9"/>
      <c r="H135" s="36"/>
      <c r="I135" s="46"/>
      <c r="J135" s="5"/>
      <c r="K135" s="5"/>
      <c r="L135" s="5"/>
    </row>
    <row r="136" spans="1:12" s="11" customFormat="1" x14ac:dyDescent="0.2">
      <c r="A136" s="66"/>
      <c r="B136" s="5"/>
      <c r="C136" s="5"/>
      <c r="D136" s="50"/>
      <c r="E136" s="50"/>
      <c r="F136" s="8"/>
      <c r="G136" s="9"/>
      <c r="H136" s="36"/>
      <c r="I136" s="46"/>
      <c r="J136" s="5"/>
      <c r="K136" s="5"/>
      <c r="L136" s="5"/>
    </row>
    <row r="137" spans="1:12" s="11" customFormat="1" x14ac:dyDescent="0.2">
      <c r="A137" s="66"/>
      <c r="B137" s="5"/>
      <c r="C137" s="5"/>
      <c r="D137" s="50"/>
      <c r="F137" s="8"/>
      <c r="G137" s="9"/>
      <c r="H137" s="36"/>
      <c r="I137" s="46"/>
      <c r="J137" s="5"/>
      <c r="K137" s="5"/>
      <c r="L137" s="5"/>
    </row>
    <row r="138" spans="1:12" s="11" customFormat="1" x14ac:dyDescent="0.2">
      <c r="A138" s="66"/>
      <c r="B138" s="5"/>
      <c r="C138" s="5"/>
      <c r="D138" s="50"/>
      <c r="F138" s="8"/>
      <c r="G138" s="9"/>
      <c r="H138" s="36"/>
      <c r="I138" s="46"/>
      <c r="J138" s="5"/>
      <c r="K138" s="5"/>
      <c r="L138" s="5"/>
    </row>
    <row r="139" spans="1:12" s="11" customFormat="1" x14ac:dyDescent="0.2">
      <c r="A139" s="66"/>
      <c r="B139" s="5"/>
      <c r="C139" s="5"/>
      <c r="D139" s="50"/>
      <c r="F139" s="8"/>
      <c r="G139" s="9"/>
      <c r="H139" s="36"/>
      <c r="I139" s="46"/>
      <c r="J139" s="5"/>
      <c r="K139" s="5"/>
      <c r="L139" s="5"/>
    </row>
    <row r="140" spans="1:12" s="11" customFormat="1" x14ac:dyDescent="0.2">
      <c r="A140" s="66"/>
      <c r="B140" s="5"/>
      <c r="C140" s="5"/>
      <c r="D140" s="50"/>
      <c r="E140" s="50"/>
      <c r="F140" s="8"/>
      <c r="G140" s="9"/>
      <c r="H140" s="36"/>
      <c r="I140" s="46"/>
      <c r="J140" s="5"/>
      <c r="K140" s="5"/>
      <c r="L140" s="5"/>
    </row>
    <row r="141" spans="1:12" s="11" customFormat="1" x14ac:dyDescent="0.2">
      <c r="A141" s="66"/>
      <c r="B141" s="5"/>
      <c r="C141" s="5"/>
      <c r="D141" s="50"/>
      <c r="E141" s="50"/>
      <c r="F141" s="8"/>
      <c r="G141" s="9"/>
      <c r="H141" s="36"/>
      <c r="I141" s="46"/>
      <c r="J141" s="5"/>
      <c r="K141" s="5"/>
      <c r="L141" s="5"/>
    </row>
    <row r="142" spans="1:12" s="11" customFormat="1" x14ac:dyDescent="0.2">
      <c r="A142" s="66"/>
      <c r="B142" s="5"/>
      <c r="C142" s="5"/>
      <c r="D142" s="50"/>
      <c r="E142" s="50"/>
      <c r="F142" s="8"/>
      <c r="G142" s="9"/>
      <c r="H142" s="36"/>
      <c r="I142" s="46"/>
      <c r="J142" s="5"/>
      <c r="K142" s="5"/>
      <c r="L142" s="5"/>
    </row>
    <row r="143" spans="1:12" s="11" customFormat="1" x14ac:dyDescent="0.2">
      <c r="A143" s="66"/>
      <c r="B143" s="5"/>
      <c r="C143" s="5"/>
      <c r="D143" s="35"/>
      <c r="E143" s="7"/>
      <c r="F143" s="36"/>
      <c r="G143" s="37"/>
      <c r="H143" s="36"/>
      <c r="I143" s="46"/>
      <c r="J143" s="5"/>
      <c r="K143" s="5"/>
      <c r="L143" s="5"/>
    </row>
    <row r="144" spans="1:12" s="11" customFormat="1" x14ac:dyDescent="0.2">
      <c r="A144" s="66"/>
      <c r="B144" s="5"/>
      <c r="C144" s="5"/>
      <c r="D144" s="35"/>
      <c r="E144" s="7"/>
      <c r="F144" s="36"/>
      <c r="G144" s="37"/>
      <c r="H144" s="36"/>
      <c r="I144" s="46"/>
      <c r="J144" s="5"/>
      <c r="K144" s="5"/>
      <c r="L144" s="5"/>
    </row>
    <row r="145" spans="1:13" s="11" customFormat="1" x14ac:dyDescent="0.2">
      <c r="A145" s="66"/>
      <c r="B145" s="5"/>
      <c r="C145" s="5"/>
      <c r="D145" s="35"/>
      <c r="E145" s="7"/>
      <c r="F145" s="36"/>
      <c r="G145" s="37"/>
      <c r="H145" s="36"/>
      <c r="I145" s="46"/>
      <c r="J145" s="5"/>
      <c r="K145" s="5"/>
      <c r="L145" s="5"/>
    </row>
    <row r="146" spans="1:13" s="11" customFormat="1" x14ac:dyDescent="0.2">
      <c r="A146" s="66"/>
      <c r="B146" s="5"/>
      <c r="C146" s="5"/>
      <c r="D146" s="35"/>
      <c r="E146" s="7"/>
      <c r="F146" s="36"/>
      <c r="G146" s="37"/>
      <c r="H146" s="36"/>
      <c r="I146" s="46"/>
      <c r="J146" s="5"/>
      <c r="K146" s="5"/>
      <c r="L146" s="5"/>
    </row>
    <row r="147" spans="1:13" s="11" customFormat="1" x14ac:dyDescent="0.2">
      <c r="A147" s="66"/>
      <c r="B147" s="5"/>
      <c r="C147" s="5"/>
      <c r="D147" s="35"/>
      <c r="E147" s="7"/>
      <c r="F147" s="36"/>
      <c r="G147" s="37"/>
      <c r="H147" s="36"/>
      <c r="I147" s="46"/>
      <c r="J147" s="5"/>
      <c r="K147" s="5"/>
      <c r="L147" s="5"/>
    </row>
    <row r="148" spans="1:13" s="11" customFormat="1" x14ac:dyDescent="0.2">
      <c r="A148" s="66"/>
      <c r="B148" s="5"/>
      <c r="C148" s="5"/>
      <c r="D148" s="35"/>
      <c r="E148" s="7"/>
      <c r="F148" s="36"/>
      <c r="G148" s="37"/>
      <c r="H148" s="36"/>
      <c r="I148" s="46"/>
      <c r="J148" s="5"/>
      <c r="K148" s="5"/>
      <c r="L148" s="5"/>
    </row>
    <row r="149" spans="1:13" s="11" customFormat="1" x14ac:dyDescent="0.2">
      <c r="A149" s="66"/>
      <c r="B149" s="5"/>
      <c r="C149" s="5"/>
      <c r="D149" s="35"/>
      <c r="E149" s="7"/>
      <c r="F149" s="36"/>
      <c r="G149" s="37"/>
      <c r="H149" s="36"/>
      <c r="I149" s="46"/>
      <c r="J149" s="5"/>
      <c r="K149" s="5"/>
      <c r="L149" s="5"/>
    </row>
    <row r="150" spans="1:13" s="11" customFormat="1" x14ac:dyDescent="0.2">
      <c r="A150" s="66"/>
      <c r="B150" s="5"/>
      <c r="C150" s="5"/>
      <c r="D150" s="35"/>
      <c r="E150" s="7"/>
      <c r="F150" s="36"/>
      <c r="G150" s="37"/>
      <c r="H150" s="36"/>
      <c r="I150" s="46"/>
      <c r="J150" s="5"/>
      <c r="K150" s="5"/>
      <c r="L150" s="5"/>
      <c r="M150" s="50"/>
    </row>
    <row r="151" spans="1:13" s="11" customFormat="1" x14ac:dyDescent="0.2">
      <c r="A151" s="66"/>
      <c r="B151" s="5"/>
      <c r="C151" s="5"/>
      <c r="D151" s="35"/>
      <c r="E151" s="7"/>
      <c r="F151" s="36"/>
      <c r="G151" s="37"/>
      <c r="H151" s="36"/>
      <c r="I151" s="46"/>
      <c r="J151" s="5"/>
      <c r="K151" s="5"/>
      <c r="L151" s="5"/>
    </row>
    <row r="152" spans="1:13" s="11" customFormat="1" x14ac:dyDescent="0.2">
      <c r="A152" s="66"/>
      <c r="B152" s="5"/>
      <c r="C152" s="5"/>
      <c r="D152" s="35"/>
      <c r="E152" s="7"/>
      <c r="F152" s="36"/>
      <c r="G152" s="37"/>
      <c r="H152" s="36"/>
      <c r="I152" s="46"/>
      <c r="J152" s="5"/>
      <c r="K152" s="5"/>
      <c r="L152" s="5"/>
    </row>
    <row r="153" spans="1:13" s="11" customFormat="1" x14ac:dyDescent="0.2">
      <c r="A153" s="66"/>
      <c r="B153" s="5"/>
      <c r="C153" s="5"/>
      <c r="D153" s="35"/>
      <c r="E153" s="7"/>
      <c r="F153" s="36"/>
      <c r="G153" s="37"/>
      <c r="H153" s="36"/>
      <c r="I153" s="46"/>
      <c r="J153" s="5"/>
      <c r="K153" s="5"/>
      <c r="L153" s="5"/>
    </row>
    <row r="154" spans="1:13" s="11" customFormat="1" x14ac:dyDescent="0.2">
      <c r="A154" s="66"/>
      <c r="B154" s="5"/>
      <c r="C154" s="5"/>
      <c r="D154" s="35"/>
      <c r="E154" s="7"/>
      <c r="F154" s="36"/>
      <c r="G154" s="37"/>
      <c r="H154" s="36"/>
      <c r="I154" s="46"/>
      <c r="J154" s="5"/>
      <c r="K154" s="5"/>
      <c r="L154" s="5"/>
    </row>
    <row r="155" spans="1:13" s="11" customFormat="1" x14ac:dyDescent="0.2">
      <c r="A155" s="66"/>
      <c r="B155" s="5"/>
      <c r="C155" s="5"/>
      <c r="D155" s="35"/>
      <c r="E155" s="7"/>
      <c r="F155" s="36"/>
      <c r="G155" s="37"/>
      <c r="H155" s="36"/>
      <c r="I155" s="46"/>
      <c r="J155" s="5"/>
      <c r="K155" s="5"/>
      <c r="L155" s="5"/>
    </row>
    <row r="156" spans="1:13" s="11" customFormat="1" x14ac:dyDescent="0.2">
      <c r="A156" s="66"/>
      <c r="B156" s="5"/>
      <c r="C156" s="5"/>
      <c r="D156" s="35"/>
      <c r="E156" s="7"/>
      <c r="F156" s="36"/>
      <c r="G156" s="37"/>
      <c r="H156" s="36"/>
      <c r="I156" s="46"/>
      <c r="J156" s="5"/>
      <c r="K156" s="5"/>
      <c r="L156" s="5"/>
    </row>
    <row r="157" spans="1:13" s="11" customFormat="1" x14ac:dyDescent="0.2">
      <c r="A157" s="66"/>
      <c r="B157" s="5"/>
      <c r="C157" s="5"/>
      <c r="D157" s="35"/>
      <c r="E157" s="7"/>
      <c r="F157" s="36"/>
      <c r="G157" s="37"/>
      <c r="H157" s="36"/>
      <c r="I157" s="46"/>
      <c r="J157" s="5"/>
      <c r="K157" s="5"/>
      <c r="L157" s="5"/>
    </row>
    <row r="158" spans="1:13" s="11" customFormat="1" x14ac:dyDescent="0.2">
      <c r="A158" s="66"/>
      <c r="B158" s="5"/>
      <c r="C158" s="5"/>
      <c r="D158" s="35"/>
      <c r="E158" s="7"/>
      <c r="F158" s="36"/>
      <c r="G158" s="37"/>
      <c r="H158" s="36"/>
      <c r="I158" s="46"/>
      <c r="J158" s="5"/>
      <c r="K158" s="5"/>
      <c r="L158" s="5"/>
    </row>
    <row r="159" spans="1:13" s="11" customFormat="1" x14ac:dyDescent="0.2">
      <c r="A159" s="66"/>
      <c r="B159" s="5"/>
      <c r="C159" s="5"/>
      <c r="D159" s="35"/>
      <c r="E159" s="7"/>
      <c r="F159" s="36"/>
      <c r="G159" s="37"/>
      <c r="H159" s="36"/>
      <c r="I159" s="46"/>
      <c r="J159" s="5"/>
      <c r="K159" s="5"/>
      <c r="L159" s="5"/>
    </row>
    <row r="160" spans="1:13" s="11" customFormat="1" x14ac:dyDescent="0.2">
      <c r="A160" s="66"/>
      <c r="B160" s="5"/>
      <c r="C160" s="5"/>
      <c r="D160" s="35"/>
      <c r="E160" s="7"/>
      <c r="F160" s="36"/>
      <c r="G160" s="37"/>
      <c r="H160" s="36"/>
      <c r="I160" s="46"/>
      <c r="J160" s="5"/>
      <c r="K160" s="5"/>
      <c r="L160" s="5"/>
    </row>
    <row r="161" spans="1:12" s="11" customFormat="1" x14ac:dyDescent="0.2">
      <c r="A161" s="66"/>
      <c r="B161" s="5"/>
      <c r="C161" s="5"/>
      <c r="D161" s="35"/>
      <c r="E161" s="7"/>
      <c r="F161" s="36"/>
      <c r="G161" s="37"/>
      <c r="H161" s="36"/>
      <c r="I161" s="46"/>
      <c r="J161" s="5"/>
      <c r="K161" s="5"/>
      <c r="L161" s="5"/>
    </row>
    <row r="162" spans="1:12" s="11" customFormat="1" x14ac:dyDescent="0.2">
      <c r="A162" s="66"/>
      <c r="B162" s="5"/>
      <c r="C162" s="5"/>
      <c r="D162" s="35"/>
      <c r="E162" s="7"/>
      <c r="F162" s="36"/>
      <c r="G162" s="37"/>
      <c r="H162" s="36"/>
      <c r="I162" s="46"/>
      <c r="J162" s="5"/>
      <c r="K162" s="5"/>
      <c r="L162" s="5"/>
    </row>
    <row r="163" spans="1:12" s="11" customFormat="1" x14ac:dyDescent="0.2">
      <c r="A163" s="66"/>
      <c r="B163" s="5"/>
      <c r="C163" s="5"/>
      <c r="D163" s="35"/>
      <c r="E163" s="7"/>
      <c r="F163" s="36"/>
      <c r="G163" s="37"/>
      <c r="H163" s="36"/>
      <c r="I163" s="46"/>
      <c r="J163" s="5"/>
      <c r="K163" s="5"/>
      <c r="L163" s="5"/>
    </row>
    <row r="164" spans="1:12" s="11" customFormat="1" x14ac:dyDescent="0.2">
      <c r="A164" s="66"/>
      <c r="B164" s="5"/>
      <c r="C164" s="5"/>
      <c r="D164" s="35"/>
      <c r="E164" s="7"/>
      <c r="F164" s="36"/>
      <c r="G164" s="37"/>
      <c r="H164" s="36"/>
      <c r="I164" s="46"/>
      <c r="J164" s="5"/>
      <c r="K164" s="5"/>
      <c r="L164" s="5"/>
    </row>
    <row r="165" spans="1:12" s="11" customFormat="1" x14ac:dyDescent="0.2">
      <c r="A165" s="66"/>
      <c r="B165" s="5"/>
      <c r="C165" s="5"/>
      <c r="D165" s="35"/>
      <c r="E165" s="7"/>
      <c r="F165" s="36"/>
      <c r="G165" s="37"/>
      <c r="H165" s="36"/>
      <c r="I165" s="46"/>
      <c r="J165" s="5"/>
      <c r="K165" s="5"/>
      <c r="L165" s="5"/>
    </row>
    <row r="166" spans="1:12" s="11" customFormat="1" x14ac:dyDescent="0.2">
      <c r="A166" s="66"/>
      <c r="B166" s="5"/>
      <c r="C166" s="5"/>
      <c r="D166" s="35"/>
      <c r="E166" s="7"/>
      <c r="F166" s="36"/>
      <c r="G166" s="37"/>
      <c r="H166" s="36"/>
      <c r="I166" s="46"/>
      <c r="J166" s="5"/>
      <c r="K166" s="5"/>
      <c r="L166" s="5"/>
    </row>
    <row r="167" spans="1:12" s="11" customFormat="1" x14ac:dyDescent="0.2">
      <c r="A167" s="66"/>
      <c r="B167" s="5"/>
      <c r="C167" s="5"/>
      <c r="D167" s="35"/>
      <c r="E167" s="7"/>
      <c r="F167" s="36"/>
      <c r="G167" s="37"/>
      <c r="H167" s="36"/>
      <c r="I167" s="46"/>
      <c r="J167" s="5"/>
      <c r="K167" s="5"/>
      <c r="L167" s="5"/>
    </row>
    <row r="168" spans="1:12" s="11" customFormat="1" x14ac:dyDescent="0.2">
      <c r="A168" s="66"/>
      <c r="B168" s="5"/>
      <c r="C168" s="5"/>
      <c r="D168" s="35"/>
      <c r="E168" s="7"/>
      <c r="F168" s="36"/>
      <c r="G168" s="37"/>
      <c r="H168" s="36"/>
      <c r="I168" s="46"/>
      <c r="J168" s="5"/>
      <c r="K168" s="5"/>
      <c r="L168" s="5"/>
    </row>
    <row r="169" spans="1:12" s="11" customFormat="1" x14ac:dyDescent="0.2">
      <c r="A169" s="66"/>
      <c r="B169" s="5"/>
      <c r="C169" s="5"/>
      <c r="D169" s="35"/>
      <c r="E169" s="7"/>
      <c r="F169" s="36"/>
      <c r="G169" s="37"/>
      <c r="H169" s="36"/>
      <c r="I169" s="46"/>
      <c r="J169" s="5"/>
      <c r="K169" s="5"/>
      <c r="L169" s="5"/>
    </row>
    <row r="170" spans="1:12" s="11" customFormat="1" x14ac:dyDescent="0.2">
      <c r="A170" s="66"/>
      <c r="B170" s="5"/>
      <c r="C170" s="5"/>
      <c r="D170" s="35"/>
      <c r="E170" s="7"/>
      <c r="F170" s="36"/>
      <c r="G170" s="37"/>
      <c r="H170" s="36"/>
      <c r="I170" s="46"/>
      <c r="J170" s="5"/>
      <c r="K170" s="5"/>
      <c r="L170" s="5"/>
    </row>
    <row r="171" spans="1:12" s="11" customFormat="1" x14ac:dyDescent="0.2">
      <c r="A171" s="66"/>
      <c r="B171" s="5"/>
      <c r="C171" s="5"/>
      <c r="D171" s="35"/>
      <c r="E171" s="7"/>
      <c r="F171" s="36"/>
      <c r="G171" s="37"/>
      <c r="H171" s="36"/>
      <c r="I171" s="46"/>
      <c r="J171" s="5"/>
      <c r="K171" s="5"/>
      <c r="L171" s="5"/>
    </row>
    <row r="172" spans="1:12" x14ac:dyDescent="0.35">
      <c r="D172" s="35"/>
      <c r="E172" s="7"/>
      <c r="F172" s="36"/>
      <c r="G172" s="37"/>
      <c r="H172" s="36"/>
      <c r="I172" s="46"/>
      <c r="J172" s="5"/>
      <c r="K172" s="5"/>
      <c r="L172" s="5"/>
    </row>
    <row r="173" spans="1:12" x14ac:dyDescent="0.35">
      <c r="D173" s="51"/>
      <c r="E173" s="51"/>
      <c r="F173" s="8"/>
      <c r="G173" s="9"/>
      <c r="H173" s="10"/>
      <c r="I173" s="46"/>
      <c r="J173" s="5"/>
      <c r="K173" s="5"/>
      <c r="L173" s="5"/>
    </row>
    <row r="174" spans="1:12" x14ac:dyDescent="0.35">
      <c r="D174" s="51"/>
      <c r="E174" s="51"/>
      <c r="F174" s="8"/>
      <c r="G174" s="9"/>
      <c r="H174" s="10"/>
      <c r="I174" s="46"/>
      <c r="J174" s="5"/>
      <c r="K174" s="5"/>
      <c r="L174" s="5"/>
    </row>
    <row r="175" spans="1:12" x14ac:dyDescent="0.35">
      <c r="D175" s="51"/>
      <c r="E175" s="51"/>
      <c r="F175" s="8"/>
      <c r="G175" s="9"/>
      <c r="H175" s="10"/>
      <c r="I175" s="46"/>
      <c r="J175" s="5"/>
      <c r="K175" s="5"/>
      <c r="L175" s="5"/>
    </row>
    <row r="176" spans="1:12" x14ac:dyDescent="0.35">
      <c r="D176" s="51"/>
      <c r="E176" s="51"/>
      <c r="F176" s="8"/>
      <c r="G176" s="9"/>
      <c r="H176" s="10"/>
      <c r="I176" s="46"/>
      <c r="J176" s="5"/>
      <c r="K176" s="5"/>
      <c r="L176" s="5"/>
    </row>
    <row r="177" spans="4:12" x14ac:dyDescent="0.35">
      <c r="D177" s="51"/>
      <c r="E177" s="51"/>
      <c r="F177" s="8"/>
      <c r="G177" s="9"/>
      <c r="H177" s="10"/>
      <c r="I177" s="46"/>
      <c r="J177" s="5"/>
      <c r="K177" s="5"/>
      <c r="L177" s="5"/>
    </row>
    <row r="178" spans="4:12" x14ac:dyDescent="0.35">
      <c r="D178" s="51"/>
      <c r="E178" s="51"/>
      <c r="F178" s="8"/>
      <c r="G178" s="9"/>
      <c r="H178" s="10"/>
      <c r="I178" s="46"/>
      <c r="J178" s="5"/>
      <c r="K178" s="5"/>
      <c r="L178" s="5"/>
    </row>
    <row r="179" spans="4:12" x14ac:dyDescent="0.35">
      <c r="D179" s="51"/>
      <c r="E179" s="51"/>
      <c r="F179" s="8"/>
      <c r="G179" s="9"/>
      <c r="H179" s="10"/>
      <c r="I179" s="46"/>
      <c r="J179" s="5"/>
      <c r="K179" s="5"/>
      <c r="L179" s="5"/>
    </row>
    <row r="180" spans="4:12" x14ac:dyDescent="0.35">
      <c r="D180" s="51"/>
      <c r="E180" s="51"/>
      <c r="F180" s="8"/>
      <c r="G180" s="9"/>
      <c r="H180" s="10"/>
      <c r="I180" s="46"/>
      <c r="J180" s="5"/>
      <c r="K180" s="5"/>
      <c r="L180" s="5"/>
    </row>
    <row r="181" spans="4:12" x14ac:dyDescent="0.35">
      <c r="D181" s="50"/>
      <c r="E181" s="50"/>
      <c r="F181" s="8"/>
      <c r="G181" s="9"/>
      <c r="H181" s="8"/>
      <c r="I181" s="46"/>
      <c r="J181" s="5"/>
      <c r="K181" s="5"/>
      <c r="L181" s="5"/>
    </row>
    <row r="182" spans="4:12" x14ac:dyDescent="0.35">
      <c r="D182" s="11"/>
      <c r="E182" s="11"/>
      <c r="F182" s="8"/>
      <c r="G182" s="9"/>
      <c r="H182" s="8"/>
      <c r="I182" s="46"/>
      <c r="J182" s="5"/>
      <c r="K182" s="5"/>
      <c r="L182" s="5"/>
    </row>
    <row r="183" spans="4:12" x14ac:dyDescent="0.35">
      <c r="D183" s="11"/>
      <c r="E183" s="11"/>
      <c r="F183" s="8"/>
      <c r="G183" s="9"/>
      <c r="H183" s="8"/>
      <c r="I183" s="46"/>
      <c r="J183" s="5"/>
      <c r="K183" s="5"/>
      <c r="L183" s="5"/>
    </row>
    <row r="184" spans="4:12" x14ac:dyDescent="0.35">
      <c r="D184" s="11"/>
      <c r="E184" s="11"/>
      <c r="F184" s="8"/>
      <c r="G184" s="9"/>
      <c r="H184" s="8"/>
      <c r="I184" s="46"/>
      <c r="J184" s="5"/>
      <c r="K184" s="5"/>
      <c r="L184" s="5"/>
    </row>
    <row r="185" spans="4:12" x14ac:dyDescent="0.35">
      <c r="D185" s="11"/>
      <c r="E185" s="11"/>
      <c r="F185" s="8"/>
      <c r="G185" s="9"/>
      <c r="H185" s="8"/>
      <c r="I185" s="46"/>
      <c r="J185" s="5"/>
      <c r="K185" s="5"/>
      <c r="L185" s="5"/>
    </row>
    <row r="186" spans="4:12" x14ac:dyDescent="0.35">
      <c r="D186" s="11"/>
      <c r="E186" s="11"/>
      <c r="F186" s="8"/>
      <c r="G186" s="9"/>
      <c r="H186" s="8"/>
      <c r="I186" s="46"/>
      <c r="J186" s="5"/>
      <c r="K186" s="5"/>
      <c r="L186" s="5"/>
    </row>
    <row r="187" spans="4:12" x14ac:dyDescent="0.35">
      <c r="D187" s="11"/>
      <c r="E187" s="11"/>
      <c r="F187" s="8"/>
      <c r="G187" s="9"/>
      <c r="H187" s="8"/>
      <c r="I187" s="46"/>
      <c r="J187" s="5"/>
      <c r="K187" s="5"/>
      <c r="L187" s="5"/>
    </row>
    <row r="188" spans="4:12" x14ac:dyDescent="0.35">
      <c r="D188" s="11"/>
      <c r="E188" s="11"/>
      <c r="F188" s="8"/>
      <c r="G188" s="9"/>
      <c r="H188" s="8"/>
      <c r="I188" s="46"/>
      <c r="J188" s="5"/>
      <c r="K188" s="5"/>
      <c r="L188" s="5"/>
    </row>
    <row r="189" spans="4:12" x14ac:dyDescent="0.35">
      <c r="D189" s="11"/>
      <c r="E189" s="11"/>
      <c r="F189" s="8"/>
      <c r="G189" s="9"/>
      <c r="H189" s="8"/>
      <c r="I189" s="46"/>
      <c r="J189" s="5"/>
      <c r="K189" s="5"/>
      <c r="L189" s="5"/>
    </row>
    <row r="190" spans="4:12" x14ac:dyDescent="0.35">
      <c r="D190" s="11"/>
      <c r="E190" s="11"/>
      <c r="F190" s="8"/>
      <c r="G190" s="9"/>
      <c r="H190" s="8"/>
      <c r="I190" s="46"/>
      <c r="J190" s="5"/>
      <c r="K190" s="5"/>
      <c r="L190" s="5"/>
    </row>
    <row r="191" spans="4:12" x14ac:dyDescent="0.35">
      <c r="D191" s="11"/>
      <c r="E191" s="11"/>
      <c r="F191" s="8"/>
      <c r="G191" s="9"/>
      <c r="H191" s="8"/>
      <c r="I191" s="46"/>
      <c r="J191" s="5"/>
      <c r="K191" s="5"/>
      <c r="L191" s="5"/>
    </row>
    <row r="192" spans="4:12" x14ac:dyDescent="0.35">
      <c r="D192" s="11"/>
      <c r="E192" s="11"/>
      <c r="F192" s="8"/>
      <c r="G192" s="9"/>
      <c r="H192" s="8"/>
      <c r="I192" s="46"/>
      <c r="J192" s="5"/>
      <c r="K192" s="5"/>
      <c r="L192" s="5"/>
    </row>
    <row r="193" spans="4:12" x14ac:dyDescent="0.35">
      <c r="D193" s="11"/>
      <c r="E193" s="11"/>
      <c r="F193" s="8"/>
      <c r="G193" s="9"/>
      <c r="H193" s="8"/>
      <c r="I193" s="46"/>
      <c r="J193" s="5"/>
      <c r="K193" s="5"/>
      <c r="L193" s="5"/>
    </row>
    <row r="194" spans="4:12" x14ac:dyDescent="0.35">
      <c r="D194" s="11"/>
      <c r="E194" s="11"/>
      <c r="F194" s="8"/>
      <c r="G194" s="9"/>
      <c r="H194" s="8"/>
      <c r="I194" s="46"/>
      <c r="J194" s="5"/>
      <c r="K194" s="5"/>
      <c r="L194" s="5"/>
    </row>
    <row r="195" spans="4:12" x14ac:dyDescent="0.35">
      <c r="D195" s="11"/>
      <c r="E195" s="11"/>
      <c r="F195" s="8"/>
      <c r="G195" s="9"/>
      <c r="H195" s="8"/>
      <c r="I195" s="46"/>
      <c r="J195" s="5"/>
      <c r="K195" s="5"/>
      <c r="L195" s="5"/>
    </row>
    <row r="196" spans="4:12" x14ac:dyDescent="0.35">
      <c r="D196" s="11"/>
      <c r="E196" s="11"/>
      <c r="F196" s="8"/>
      <c r="G196" s="9"/>
      <c r="H196" s="8"/>
      <c r="I196" s="46"/>
      <c r="J196" s="5"/>
      <c r="K196" s="5"/>
      <c r="L196" s="5"/>
    </row>
    <row r="197" spans="4:12" x14ac:dyDescent="0.35">
      <c r="D197" s="11"/>
      <c r="E197" s="11"/>
      <c r="F197" s="8"/>
      <c r="G197" s="9"/>
      <c r="H197" s="8"/>
      <c r="I197" s="46"/>
      <c r="J197" s="5"/>
      <c r="K197" s="5"/>
      <c r="L197" s="5"/>
    </row>
    <row r="198" spans="4:12" x14ac:dyDescent="0.35">
      <c r="D198" s="11"/>
      <c r="E198" s="11"/>
      <c r="F198" s="8"/>
      <c r="G198" s="9"/>
      <c r="H198" s="8"/>
      <c r="I198" s="46"/>
      <c r="J198" s="5"/>
      <c r="K198" s="5"/>
      <c r="L198" s="5"/>
    </row>
    <row r="199" spans="4:12" x14ac:dyDescent="0.35">
      <c r="D199" s="11"/>
      <c r="E199" s="11"/>
      <c r="F199" s="8"/>
      <c r="G199" s="9"/>
      <c r="H199" s="8"/>
      <c r="I199" s="46"/>
      <c r="J199" s="5"/>
      <c r="K199" s="5"/>
      <c r="L199" s="5"/>
    </row>
    <row r="200" spans="4:12" x14ac:dyDescent="0.35">
      <c r="D200" s="11"/>
      <c r="E200" s="11"/>
      <c r="F200" s="8"/>
      <c r="G200" s="9"/>
      <c r="H200" s="8"/>
      <c r="I200" s="46"/>
      <c r="J200" s="5"/>
      <c r="K200" s="5"/>
      <c r="L200" s="5"/>
    </row>
    <row r="201" spans="4:12" x14ac:dyDescent="0.35">
      <c r="D201" s="11"/>
      <c r="E201" s="11"/>
      <c r="F201" s="8"/>
      <c r="G201" s="9"/>
      <c r="H201" s="8"/>
      <c r="I201" s="46"/>
      <c r="J201" s="5"/>
      <c r="K201" s="5"/>
      <c r="L201" s="5"/>
    </row>
    <row r="202" spans="4:12" x14ac:dyDescent="0.35">
      <c r="D202" s="11"/>
      <c r="E202" s="11"/>
      <c r="F202" s="8"/>
      <c r="G202" s="9"/>
      <c r="H202" s="8"/>
      <c r="I202" s="46"/>
      <c r="J202" s="5"/>
      <c r="K202" s="5"/>
      <c r="L202" s="5"/>
    </row>
  </sheetData>
  <sheetProtection algorithmName="SHA-512" hashValue="PobFsalYDDz5Wh13T72YyV9HPCgEmh54+3Xt3IyQ4MOuGU+jDZmI6A5i4TJqj4+/ZBgeZ6lJC8ERO/6aBViCVg==" saltValue="XnMfDc+g1bbvQQRVUuf5Nw==" spinCount="100000" sheet="1" objects="1" scenarios="1"/>
  <mergeCells count="9">
    <mergeCell ref="I2:I3"/>
    <mergeCell ref="J2:L3"/>
    <mergeCell ref="M2:M3"/>
    <mergeCell ref="F2:H2"/>
    <mergeCell ref="A2:A3"/>
    <mergeCell ref="B2:B3"/>
    <mergeCell ref="C2:C3"/>
    <mergeCell ref="D2:D3"/>
    <mergeCell ref="E2:E3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</sheetPr>
  <dimension ref="A1:U284"/>
  <sheetViews>
    <sheetView zoomScale="110" zoomScaleNormal="110" workbookViewId="0">
      <pane ySplit="3" topLeftCell="A4" activePane="bottomLeft" state="frozen"/>
      <selection activeCell="A4" sqref="A4:XFD4"/>
      <selection pane="bottomLeft" activeCell="A4" sqref="A4:XFD4"/>
    </sheetView>
  </sheetViews>
  <sheetFormatPr defaultRowHeight="21" x14ac:dyDescent="0.35"/>
  <cols>
    <col min="1" max="1" width="9.625" style="68" customWidth="1"/>
    <col min="2" max="2" width="7" style="55" customWidth="1"/>
    <col min="3" max="3" width="7.375" style="55" customWidth="1"/>
    <col min="4" max="4" width="34.75" style="34" customWidth="1"/>
    <col min="5" max="5" width="21.25" style="34" customWidth="1"/>
    <col min="6" max="6" width="13.75" style="56" customWidth="1"/>
    <col min="7" max="7" width="13.75" style="57" customWidth="1"/>
    <col min="8" max="8" width="13.75" style="56" customWidth="1"/>
    <col min="9" max="9" width="12.5" style="72" customWidth="1"/>
    <col min="10" max="10" width="6" style="55" customWidth="1"/>
    <col min="11" max="11" width="8" style="55" customWidth="1"/>
    <col min="12" max="12" width="6" style="55" customWidth="1"/>
    <col min="13" max="13" width="20.75" style="34" customWidth="1"/>
    <col min="14" max="14" width="0.125" style="34" customWidth="1"/>
    <col min="15" max="21" width="9" style="34" hidden="1" customWidth="1"/>
    <col min="22" max="16384" width="9" style="34"/>
  </cols>
  <sheetData>
    <row r="1" spans="1:13" s="60" customFormat="1" x14ac:dyDescent="0.35">
      <c r="A1" s="65"/>
      <c r="B1" s="13"/>
      <c r="C1" s="13"/>
      <c r="D1" s="3"/>
      <c r="E1" s="4" t="s">
        <v>12</v>
      </c>
      <c r="F1" s="14" t="s">
        <v>107</v>
      </c>
      <c r="G1" s="73" t="s">
        <v>21</v>
      </c>
      <c r="H1" s="59"/>
      <c r="I1" s="71"/>
      <c r="J1" s="13"/>
      <c r="K1" s="13"/>
      <c r="L1" s="13"/>
      <c r="M1" s="3"/>
    </row>
    <row r="2" spans="1:13" s="61" customFormat="1" x14ac:dyDescent="0.35">
      <c r="A2" s="191" t="s">
        <v>0</v>
      </c>
      <c r="B2" s="192" t="s">
        <v>1</v>
      </c>
      <c r="C2" s="192" t="s">
        <v>2</v>
      </c>
      <c r="D2" s="190" t="s">
        <v>3</v>
      </c>
      <c r="E2" s="190" t="s">
        <v>4</v>
      </c>
      <c r="F2" s="194" t="s">
        <v>5</v>
      </c>
      <c r="G2" s="194"/>
      <c r="H2" s="194"/>
      <c r="I2" s="195" t="s">
        <v>6</v>
      </c>
      <c r="J2" s="190" t="s">
        <v>7</v>
      </c>
      <c r="K2" s="190"/>
      <c r="L2" s="190"/>
      <c r="M2" s="190" t="s">
        <v>8</v>
      </c>
    </row>
    <row r="3" spans="1:13" s="64" customFormat="1" x14ac:dyDescent="0.35">
      <c r="A3" s="191"/>
      <c r="B3" s="193"/>
      <c r="C3" s="193"/>
      <c r="D3" s="190"/>
      <c r="E3" s="190"/>
      <c r="F3" s="62" t="s">
        <v>9</v>
      </c>
      <c r="G3" s="63" t="s">
        <v>10</v>
      </c>
      <c r="H3" s="62" t="s">
        <v>11</v>
      </c>
      <c r="I3" s="195"/>
      <c r="J3" s="190"/>
      <c r="K3" s="190"/>
      <c r="L3" s="190"/>
      <c r="M3" s="190"/>
    </row>
    <row r="4" spans="1:13" s="11" customFormat="1" ht="126" x14ac:dyDescent="0.2">
      <c r="A4" s="66">
        <v>22129</v>
      </c>
      <c r="B4" s="5">
        <v>1211</v>
      </c>
      <c r="C4" s="5" t="s">
        <v>108</v>
      </c>
      <c r="D4" s="35" t="s">
        <v>109</v>
      </c>
      <c r="E4" s="6" t="s">
        <v>110</v>
      </c>
      <c r="F4" s="36">
        <v>788000</v>
      </c>
      <c r="G4" s="37">
        <v>7364.49</v>
      </c>
      <c r="H4" s="36">
        <f>F4-G4</f>
        <v>780635.51</v>
      </c>
      <c r="I4" s="46">
        <v>10089268</v>
      </c>
      <c r="J4" s="5">
        <v>113</v>
      </c>
      <c r="K4" s="5" t="s">
        <v>111</v>
      </c>
      <c r="L4" s="5">
        <v>30</v>
      </c>
      <c r="M4" s="5"/>
    </row>
    <row r="5" spans="1:13" s="11" customFormat="1" ht="63" x14ac:dyDescent="0.35">
      <c r="A5" s="66">
        <v>22129</v>
      </c>
      <c r="B5" s="5">
        <v>1223</v>
      </c>
      <c r="C5" s="5" t="s">
        <v>112</v>
      </c>
      <c r="D5" s="6" t="s">
        <v>113</v>
      </c>
      <c r="E5" s="6" t="s">
        <v>29</v>
      </c>
      <c r="F5" s="36">
        <v>32000</v>
      </c>
      <c r="G5" s="37">
        <v>299.07</v>
      </c>
      <c r="H5" s="36">
        <f t="shared" ref="H5:H6" si="0">F5-G5</f>
        <v>31700.93</v>
      </c>
      <c r="I5" s="46">
        <v>10089279</v>
      </c>
      <c r="J5" s="5">
        <v>113</v>
      </c>
      <c r="K5" s="5" t="s">
        <v>89</v>
      </c>
      <c r="L5" s="5">
        <v>30</v>
      </c>
      <c r="M5" s="80" t="e">
        <f>H5+#REF!</f>
        <v>#REF!</v>
      </c>
    </row>
    <row r="6" spans="1:13" s="11" customFormat="1" ht="63" x14ac:dyDescent="0.2">
      <c r="A6" s="66">
        <v>22129</v>
      </c>
      <c r="B6" s="5">
        <v>1225</v>
      </c>
      <c r="C6" s="5" t="s">
        <v>114</v>
      </c>
      <c r="D6" s="6" t="s">
        <v>115</v>
      </c>
      <c r="E6" s="6" t="s">
        <v>83</v>
      </c>
      <c r="F6" s="36">
        <v>28890</v>
      </c>
      <c r="G6" s="37">
        <v>270</v>
      </c>
      <c r="H6" s="36">
        <f t="shared" si="0"/>
        <v>28620</v>
      </c>
      <c r="I6" s="46">
        <v>10089280</v>
      </c>
      <c r="J6" s="5">
        <v>332</v>
      </c>
      <c r="K6" s="5" t="s">
        <v>77</v>
      </c>
      <c r="L6" s="5">
        <v>52</v>
      </c>
      <c r="M6" s="5"/>
    </row>
    <row r="7" spans="1:13" s="11" customFormat="1" ht="63" x14ac:dyDescent="0.2">
      <c r="A7" s="66">
        <v>22152</v>
      </c>
      <c r="B7" s="5">
        <v>1314</v>
      </c>
      <c r="C7" s="5" t="s">
        <v>116</v>
      </c>
      <c r="D7" s="6" t="s">
        <v>117</v>
      </c>
      <c r="E7" s="6" t="s">
        <v>52</v>
      </c>
      <c r="F7" s="36">
        <v>5000</v>
      </c>
      <c r="G7" s="37">
        <v>46.73</v>
      </c>
      <c r="H7" s="36">
        <f t="shared" ref="H7" si="1">F7-G7</f>
        <v>4953.2700000000004</v>
      </c>
      <c r="I7" s="46">
        <v>10089327</v>
      </c>
      <c r="J7" s="5">
        <v>111</v>
      </c>
      <c r="K7" s="5" t="s">
        <v>74</v>
      </c>
      <c r="L7" s="5">
        <v>25</v>
      </c>
      <c r="M7" s="5"/>
    </row>
    <row r="8" spans="1:13" x14ac:dyDescent="0.35">
      <c r="A8" s="66"/>
      <c r="B8" s="5"/>
      <c r="C8" s="5"/>
      <c r="D8" s="6"/>
      <c r="E8" s="7"/>
      <c r="F8" s="36"/>
      <c r="G8" s="37"/>
      <c r="H8" s="36">
        <f t="shared" ref="H8:H20" si="2">F8-G8</f>
        <v>0</v>
      </c>
      <c r="I8" s="46"/>
      <c r="J8" s="5"/>
      <c r="K8" s="5"/>
      <c r="L8" s="5"/>
      <c r="M8" s="38"/>
    </row>
    <row r="9" spans="1:13" x14ac:dyDescent="0.35">
      <c r="A9" s="66"/>
      <c r="B9" s="5"/>
      <c r="C9" s="5"/>
      <c r="D9" s="6"/>
      <c r="E9" s="7"/>
      <c r="F9" s="36"/>
      <c r="G9" s="37"/>
      <c r="H9" s="36">
        <f t="shared" si="2"/>
        <v>0</v>
      </c>
      <c r="I9" s="46"/>
      <c r="J9" s="5"/>
      <c r="K9" s="5"/>
      <c r="L9" s="5"/>
      <c r="M9" s="38"/>
    </row>
    <row r="10" spans="1:13" x14ac:dyDescent="0.35">
      <c r="A10" s="66"/>
      <c r="B10" s="5"/>
      <c r="C10" s="5"/>
      <c r="D10" s="6"/>
      <c r="E10" s="6"/>
      <c r="F10" s="36"/>
      <c r="G10" s="37"/>
      <c r="H10" s="36">
        <f t="shared" si="2"/>
        <v>0</v>
      </c>
      <c r="I10" s="46"/>
      <c r="J10" s="5"/>
      <c r="K10" s="5"/>
      <c r="L10" s="5"/>
      <c r="M10" s="38"/>
    </row>
    <row r="11" spans="1:13" x14ac:dyDescent="0.35">
      <c r="A11" s="66"/>
      <c r="B11" s="5"/>
      <c r="C11" s="5"/>
      <c r="D11" s="6"/>
      <c r="E11" s="6"/>
      <c r="F11" s="36"/>
      <c r="G11" s="37"/>
      <c r="H11" s="36">
        <f t="shared" si="2"/>
        <v>0</v>
      </c>
      <c r="I11" s="46"/>
      <c r="J11" s="5"/>
      <c r="K11" s="5"/>
      <c r="L11" s="5"/>
      <c r="M11" s="38"/>
    </row>
    <row r="12" spans="1:13" x14ac:dyDescent="0.35">
      <c r="A12" s="66"/>
      <c r="B12" s="5"/>
      <c r="C12" s="5"/>
      <c r="D12" s="6"/>
      <c r="E12" s="6"/>
      <c r="F12" s="36"/>
      <c r="G12" s="37"/>
      <c r="H12" s="36">
        <f t="shared" si="2"/>
        <v>0</v>
      </c>
      <c r="I12" s="46"/>
      <c r="J12" s="5"/>
      <c r="K12" s="5"/>
      <c r="L12" s="5"/>
      <c r="M12" s="38"/>
    </row>
    <row r="13" spans="1:13" s="11" customFormat="1" x14ac:dyDescent="0.2">
      <c r="A13" s="66"/>
      <c r="B13" s="5"/>
      <c r="C13" s="5"/>
      <c r="D13" s="6"/>
      <c r="E13" s="6"/>
      <c r="F13" s="36"/>
      <c r="G13" s="37"/>
      <c r="H13" s="36">
        <f t="shared" si="2"/>
        <v>0</v>
      </c>
      <c r="I13" s="46"/>
      <c r="J13" s="5"/>
      <c r="K13" s="5"/>
      <c r="L13" s="5"/>
      <c r="M13" s="5"/>
    </row>
    <row r="14" spans="1:13" x14ac:dyDescent="0.35">
      <c r="A14" s="66"/>
      <c r="B14" s="5"/>
      <c r="C14" s="5"/>
      <c r="D14" s="6"/>
      <c r="E14" s="6"/>
      <c r="F14" s="36"/>
      <c r="G14" s="37"/>
      <c r="H14" s="36">
        <f t="shared" si="2"/>
        <v>0</v>
      </c>
      <c r="I14" s="46"/>
      <c r="J14" s="5"/>
      <c r="K14" s="5"/>
      <c r="L14" s="5"/>
      <c r="M14" s="38"/>
    </row>
    <row r="15" spans="1:13" x14ac:dyDescent="0.35">
      <c r="A15" s="66"/>
      <c r="B15" s="5"/>
      <c r="C15" s="5"/>
      <c r="D15" s="50"/>
      <c r="E15" s="50"/>
      <c r="F15" s="36"/>
      <c r="G15" s="37"/>
      <c r="H15" s="36">
        <f t="shared" si="2"/>
        <v>0</v>
      </c>
      <c r="I15" s="46"/>
      <c r="J15" s="5"/>
      <c r="K15" s="5"/>
      <c r="L15" s="5"/>
      <c r="M15" s="81"/>
    </row>
    <row r="16" spans="1:13" x14ac:dyDescent="0.35">
      <c r="A16" s="66"/>
      <c r="B16" s="5"/>
      <c r="C16" s="5"/>
      <c r="D16" s="35"/>
      <c r="E16" s="6"/>
      <c r="F16" s="36"/>
      <c r="G16" s="37"/>
      <c r="H16" s="36">
        <f t="shared" si="2"/>
        <v>0</v>
      </c>
      <c r="I16" s="46"/>
      <c r="J16" s="5"/>
      <c r="K16" s="5"/>
      <c r="L16" s="5"/>
      <c r="M16" s="80"/>
    </row>
    <row r="17" spans="1:13" x14ac:dyDescent="0.35">
      <c r="A17" s="66"/>
      <c r="B17" s="5"/>
      <c r="C17" s="5"/>
      <c r="D17" s="35"/>
      <c r="E17" s="6"/>
      <c r="F17" s="36"/>
      <c r="G17" s="37"/>
      <c r="H17" s="36">
        <f t="shared" si="2"/>
        <v>0</v>
      </c>
      <c r="I17" s="46"/>
      <c r="J17" s="5"/>
      <c r="K17" s="5"/>
      <c r="L17" s="5"/>
      <c r="M17" s="38"/>
    </row>
    <row r="18" spans="1:13" x14ac:dyDescent="0.35">
      <c r="A18" s="66"/>
      <c r="B18" s="5"/>
      <c r="C18" s="5"/>
      <c r="D18" s="35"/>
      <c r="E18" s="6"/>
      <c r="F18" s="36"/>
      <c r="G18" s="37"/>
      <c r="H18" s="36">
        <f t="shared" si="2"/>
        <v>0</v>
      </c>
      <c r="I18" s="46"/>
      <c r="J18" s="5"/>
      <c r="K18" s="5"/>
      <c r="L18" s="5"/>
      <c r="M18" s="38"/>
    </row>
    <row r="19" spans="1:13" x14ac:dyDescent="0.35">
      <c r="A19" s="66"/>
      <c r="B19" s="5"/>
      <c r="C19" s="5"/>
      <c r="D19" s="35"/>
      <c r="E19" s="6"/>
      <c r="F19" s="36"/>
      <c r="G19" s="37"/>
      <c r="H19" s="36">
        <f t="shared" si="2"/>
        <v>0</v>
      </c>
      <c r="I19" s="46"/>
      <c r="J19" s="5"/>
      <c r="K19" s="5"/>
      <c r="L19" s="5"/>
      <c r="M19" s="38"/>
    </row>
    <row r="20" spans="1:13" x14ac:dyDescent="0.35">
      <c r="A20" s="66"/>
      <c r="B20" s="5"/>
      <c r="C20" s="5"/>
      <c r="D20" s="35"/>
      <c r="E20" s="7"/>
      <c r="F20" s="36"/>
      <c r="G20" s="37"/>
      <c r="H20" s="36">
        <f t="shared" si="2"/>
        <v>0</v>
      </c>
      <c r="I20" s="46"/>
      <c r="J20" s="5"/>
      <c r="K20" s="5"/>
      <c r="L20" s="5"/>
      <c r="M20" s="81"/>
    </row>
    <row r="21" spans="1:13" x14ac:dyDescent="0.35">
      <c r="A21" s="66"/>
      <c r="B21" s="5"/>
      <c r="C21" s="5"/>
      <c r="D21" s="35"/>
      <c r="E21" s="6"/>
      <c r="F21" s="36"/>
      <c r="G21" s="37"/>
      <c r="H21" s="36">
        <f t="shared" ref="H21:H82" si="3">F21-G21</f>
        <v>0</v>
      </c>
      <c r="I21" s="46"/>
      <c r="J21" s="5"/>
      <c r="K21" s="5"/>
      <c r="L21" s="5"/>
      <c r="M21" s="38"/>
    </row>
    <row r="22" spans="1:13" x14ac:dyDescent="0.35">
      <c r="A22" s="66"/>
      <c r="B22" s="5"/>
      <c r="C22" s="5"/>
      <c r="D22" s="35"/>
      <c r="E22" s="6"/>
      <c r="F22" s="36"/>
      <c r="G22" s="37"/>
      <c r="H22" s="36">
        <f t="shared" si="3"/>
        <v>0</v>
      </c>
      <c r="I22" s="46"/>
      <c r="J22" s="5"/>
      <c r="K22" s="5"/>
      <c r="L22" s="5"/>
      <c r="M22" s="38"/>
    </row>
    <row r="23" spans="1:13" x14ac:dyDescent="0.35">
      <c r="A23" s="66"/>
      <c r="B23" s="5"/>
      <c r="C23" s="5"/>
      <c r="D23" s="35"/>
      <c r="E23" s="6"/>
      <c r="F23" s="36"/>
      <c r="G23" s="37"/>
      <c r="H23" s="36">
        <f t="shared" si="3"/>
        <v>0</v>
      </c>
      <c r="I23" s="5"/>
      <c r="J23" s="5"/>
      <c r="K23" s="5"/>
      <c r="L23" s="5"/>
      <c r="M23" s="81"/>
    </row>
    <row r="24" spans="1:13" x14ac:dyDescent="0.35">
      <c r="A24" s="66"/>
      <c r="B24" s="5"/>
      <c r="C24" s="5"/>
      <c r="D24" s="35"/>
      <c r="E24" s="7"/>
      <c r="F24" s="36"/>
      <c r="G24" s="37"/>
      <c r="H24" s="36">
        <f t="shared" si="3"/>
        <v>0</v>
      </c>
      <c r="I24" s="5"/>
      <c r="J24" s="5"/>
      <c r="K24" s="5"/>
      <c r="L24" s="5"/>
      <c r="M24" s="38"/>
    </row>
    <row r="25" spans="1:13" x14ac:dyDescent="0.35">
      <c r="A25" s="66"/>
      <c r="B25" s="5"/>
      <c r="C25" s="5"/>
      <c r="D25" s="35"/>
      <c r="E25" s="7"/>
      <c r="F25" s="36"/>
      <c r="G25" s="37"/>
      <c r="H25" s="36">
        <f t="shared" si="3"/>
        <v>0</v>
      </c>
      <c r="I25" s="46"/>
      <c r="J25" s="5"/>
      <c r="K25" s="5"/>
      <c r="L25" s="5"/>
      <c r="M25" s="40"/>
    </row>
    <row r="26" spans="1:13" x14ac:dyDescent="0.35">
      <c r="A26" s="66"/>
      <c r="B26" s="5"/>
      <c r="C26" s="5"/>
      <c r="D26" s="35"/>
      <c r="E26" s="7"/>
      <c r="F26" s="36"/>
      <c r="G26" s="37"/>
      <c r="H26" s="36">
        <f>F26-G26</f>
        <v>0</v>
      </c>
      <c r="I26" s="46"/>
      <c r="J26" s="5"/>
      <c r="K26" s="5"/>
      <c r="L26" s="5"/>
      <c r="M26" s="38"/>
    </row>
    <row r="27" spans="1:13" x14ac:dyDescent="0.35">
      <c r="A27" s="66"/>
      <c r="B27" s="5"/>
      <c r="C27" s="5"/>
      <c r="D27" s="35"/>
      <c r="E27" s="6"/>
      <c r="F27" s="36"/>
      <c r="G27" s="37"/>
      <c r="H27" s="36">
        <f t="shared" si="3"/>
        <v>0</v>
      </c>
      <c r="I27" s="46"/>
      <c r="J27" s="5"/>
      <c r="K27" s="5"/>
      <c r="L27" s="5"/>
      <c r="M27" s="38"/>
    </row>
    <row r="28" spans="1:13" x14ac:dyDescent="0.35">
      <c r="A28" s="66"/>
      <c r="B28" s="5"/>
      <c r="C28" s="5"/>
      <c r="D28" s="6"/>
      <c r="E28" s="50"/>
      <c r="F28" s="8"/>
      <c r="G28" s="9"/>
      <c r="H28" s="36">
        <f t="shared" si="3"/>
        <v>0</v>
      </c>
      <c r="I28" s="46"/>
      <c r="J28" s="5"/>
      <c r="K28" s="5"/>
      <c r="L28" s="5"/>
      <c r="M28" s="38"/>
    </row>
    <row r="29" spans="1:13" x14ac:dyDescent="0.35">
      <c r="A29" s="66"/>
      <c r="B29" s="5"/>
      <c r="C29" s="5"/>
      <c r="D29" s="50"/>
      <c r="E29" s="50"/>
      <c r="F29" s="8"/>
      <c r="G29" s="9"/>
      <c r="H29" s="10">
        <f t="shared" si="3"/>
        <v>0</v>
      </c>
      <c r="I29" s="46"/>
      <c r="J29" s="5"/>
      <c r="K29" s="5"/>
      <c r="L29" s="5"/>
      <c r="M29" s="80"/>
    </row>
    <row r="30" spans="1:13" x14ac:dyDescent="0.35">
      <c r="A30" s="66"/>
      <c r="B30" s="5"/>
      <c r="C30" s="5"/>
      <c r="D30" s="50"/>
      <c r="E30" s="50"/>
      <c r="F30" s="8"/>
      <c r="G30" s="9"/>
      <c r="H30" s="10">
        <f t="shared" si="3"/>
        <v>0</v>
      </c>
      <c r="I30" s="46"/>
      <c r="J30" s="5"/>
      <c r="K30" s="5"/>
      <c r="L30" s="5"/>
      <c r="M30" s="38"/>
    </row>
    <row r="31" spans="1:13" x14ac:dyDescent="0.35">
      <c r="A31" s="66"/>
      <c r="B31" s="5"/>
      <c r="C31" s="5"/>
      <c r="D31" s="50"/>
      <c r="E31" s="50"/>
      <c r="F31" s="8"/>
      <c r="G31" s="9"/>
      <c r="H31" s="10">
        <f t="shared" si="3"/>
        <v>0</v>
      </c>
      <c r="I31" s="46"/>
      <c r="J31" s="5"/>
      <c r="K31" s="5"/>
      <c r="L31" s="5"/>
      <c r="M31" s="38"/>
    </row>
    <row r="32" spans="1:13" x14ac:dyDescent="0.35">
      <c r="A32" s="66"/>
      <c r="B32" s="5"/>
      <c r="C32" s="5"/>
      <c r="D32" s="50"/>
      <c r="E32" s="50"/>
      <c r="F32" s="8"/>
      <c r="G32" s="9"/>
      <c r="H32" s="10">
        <f t="shared" si="3"/>
        <v>0</v>
      </c>
      <c r="I32" s="46"/>
      <c r="J32" s="5"/>
      <c r="K32" s="5"/>
      <c r="L32" s="5"/>
      <c r="M32" s="38"/>
    </row>
    <row r="33" spans="1:13" x14ac:dyDescent="0.35">
      <c r="A33" s="66"/>
      <c r="B33" s="5"/>
      <c r="C33" s="5"/>
      <c r="D33" s="50"/>
      <c r="E33" s="50"/>
      <c r="F33" s="8"/>
      <c r="G33" s="9"/>
      <c r="H33" s="10">
        <f t="shared" si="3"/>
        <v>0</v>
      </c>
      <c r="I33" s="46"/>
      <c r="J33" s="5"/>
      <c r="K33" s="5"/>
      <c r="L33" s="5"/>
      <c r="M33" s="82"/>
    </row>
    <row r="34" spans="1:13" x14ac:dyDescent="0.35">
      <c r="A34" s="66"/>
      <c r="B34" s="5"/>
      <c r="C34" s="5"/>
      <c r="D34" s="50"/>
      <c r="E34" s="50"/>
      <c r="F34" s="8"/>
      <c r="G34" s="9"/>
      <c r="H34" s="10">
        <f t="shared" si="3"/>
        <v>0</v>
      </c>
      <c r="I34" s="46"/>
      <c r="J34" s="5"/>
      <c r="K34" s="5"/>
      <c r="L34" s="5"/>
      <c r="M34" s="38"/>
    </row>
    <row r="35" spans="1:13" x14ac:dyDescent="0.35">
      <c r="A35" s="66"/>
      <c r="B35" s="5"/>
      <c r="C35" s="5"/>
      <c r="D35" s="35"/>
      <c r="E35" s="50"/>
      <c r="F35" s="8"/>
      <c r="G35" s="9"/>
      <c r="H35" s="10">
        <f t="shared" si="3"/>
        <v>0</v>
      </c>
      <c r="I35" s="46"/>
      <c r="J35" s="5"/>
      <c r="K35" s="5"/>
      <c r="L35" s="5"/>
      <c r="M35" s="38"/>
    </row>
    <row r="36" spans="1:13" x14ac:dyDescent="0.35">
      <c r="A36" s="66"/>
      <c r="B36" s="5"/>
      <c r="C36" s="5"/>
      <c r="D36" s="35"/>
      <c r="E36" s="50"/>
      <c r="F36" s="8"/>
      <c r="G36" s="9"/>
      <c r="H36" s="10">
        <f t="shared" si="3"/>
        <v>0</v>
      </c>
      <c r="I36" s="46"/>
      <c r="J36" s="5"/>
      <c r="K36" s="5"/>
      <c r="L36" s="5"/>
      <c r="M36" s="38"/>
    </row>
    <row r="37" spans="1:13" x14ac:dyDescent="0.35">
      <c r="A37" s="66"/>
      <c r="B37" s="5"/>
      <c r="C37" s="5"/>
      <c r="D37" s="50"/>
      <c r="E37" s="50"/>
      <c r="F37" s="8"/>
      <c r="G37" s="9"/>
      <c r="H37" s="10">
        <f t="shared" si="3"/>
        <v>0</v>
      </c>
      <c r="I37" s="46"/>
      <c r="J37" s="5"/>
      <c r="K37" s="5"/>
      <c r="L37" s="5"/>
      <c r="M37" s="38"/>
    </row>
    <row r="38" spans="1:13" x14ac:dyDescent="0.35">
      <c r="A38" s="66"/>
      <c r="B38" s="5"/>
      <c r="C38" s="5"/>
      <c r="D38" s="50"/>
      <c r="E38" s="50"/>
      <c r="F38" s="8"/>
      <c r="G38" s="9"/>
      <c r="H38" s="10">
        <f t="shared" si="3"/>
        <v>0</v>
      </c>
      <c r="I38" s="46"/>
      <c r="J38" s="5"/>
      <c r="K38" s="5"/>
      <c r="L38" s="5"/>
      <c r="M38" s="80"/>
    </row>
    <row r="39" spans="1:13" x14ac:dyDescent="0.35">
      <c r="A39" s="66"/>
      <c r="B39" s="5"/>
      <c r="C39" s="5"/>
      <c r="D39" s="50"/>
      <c r="E39" s="50"/>
      <c r="F39" s="8"/>
      <c r="G39" s="9"/>
      <c r="H39" s="10"/>
      <c r="I39" s="46"/>
      <c r="J39" s="5"/>
      <c r="K39" s="5"/>
      <c r="L39" s="5"/>
      <c r="M39" s="38"/>
    </row>
    <row r="40" spans="1:13" x14ac:dyDescent="0.35">
      <c r="A40" s="66"/>
      <c r="B40" s="5"/>
      <c r="C40" s="5"/>
      <c r="D40" s="50"/>
      <c r="E40" s="50"/>
      <c r="F40" s="8"/>
      <c r="G40" s="9"/>
      <c r="H40" s="10">
        <f t="shared" si="3"/>
        <v>0</v>
      </c>
      <c r="I40" s="46"/>
      <c r="J40" s="5"/>
      <c r="K40" s="5"/>
      <c r="L40" s="5"/>
      <c r="M40" s="38"/>
    </row>
    <row r="41" spans="1:13" x14ac:dyDescent="0.35">
      <c r="A41" s="66"/>
      <c r="B41" s="5"/>
      <c r="C41" s="5"/>
      <c r="D41" s="50"/>
      <c r="E41" s="50"/>
      <c r="F41" s="8"/>
      <c r="G41" s="9"/>
      <c r="H41" s="10">
        <f t="shared" si="3"/>
        <v>0</v>
      </c>
      <c r="I41" s="46"/>
      <c r="J41" s="5"/>
      <c r="K41" s="5"/>
      <c r="L41" s="5"/>
      <c r="M41" s="38"/>
    </row>
    <row r="42" spans="1:13" x14ac:dyDescent="0.35">
      <c r="A42" s="66"/>
      <c r="B42" s="5"/>
      <c r="C42" s="5"/>
      <c r="D42" s="50"/>
      <c r="E42" s="50"/>
      <c r="F42" s="8"/>
      <c r="G42" s="9"/>
      <c r="H42" s="10">
        <f t="shared" si="3"/>
        <v>0</v>
      </c>
      <c r="I42" s="46"/>
      <c r="J42" s="5"/>
      <c r="K42" s="5"/>
      <c r="L42" s="5"/>
      <c r="M42" s="7"/>
    </row>
    <row r="43" spans="1:13" x14ac:dyDescent="0.35">
      <c r="A43" s="66"/>
      <c r="B43" s="5"/>
      <c r="C43" s="5"/>
      <c r="D43" s="50"/>
      <c r="E43" s="50"/>
      <c r="F43" s="8"/>
      <c r="G43" s="9"/>
      <c r="H43" s="10">
        <f t="shared" si="3"/>
        <v>0</v>
      </c>
      <c r="I43" s="46"/>
      <c r="J43" s="5"/>
      <c r="K43" s="5"/>
      <c r="L43" s="5"/>
      <c r="M43" s="38"/>
    </row>
    <row r="44" spans="1:13" x14ac:dyDescent="0.35">
      <c r="A44" s="66"/>
      <c r="B44" s="5"/>
      <c r="C44" s="5"/>
      <c r="D44" s="50"/>
      <c r="E44" s="50"/>
      <c r="F44" s="8"/>
      <c r="G44" s="9"/>
      <c r="H44" s="10">
        <f t="shared" si="3"/>
        <v>0</v>
      </c>
      <c r="I44" s="46"/>
      <c r="J44" s="5"/>
      <c r="K44" s="5"/>
      <c r="L44" s="5"/>
      <c r="M44" s="38"/>
    </row>
    <row r="45" spans="1:13" x14ac:dyDescent="0.35">
      <c r="A45" s="66"/>
      <c r="B45" s="5"/>
      <c r="C45" s="5"/>
      <c r="D45" s="50"/>
      <c r="E45" s="50"/>
      <c r="F45" s="8"/>
      <c r="G45" s="9"/>
      <c r="H45" s="10">
        <f t="shared" si="3"/>
        <v>0</v>
      </c>
      <c r="I45" s="46"/>
      <c r="J45" s="5"/>
      <c r="K45" s="5"/>
      <c r="L45" s="5"/>
      <c r="M45" s="38"/>
    </row>
    <row r="46" spans="1:13" x14ac:dyDescent="0.35">
      <c r="A46" s="66"/>
      <c r="B46" s="5"/>
      <c r="C46" s="5"/>
      <c r="D46" s="50"/>
      <c r="E46" s="50"/>
      <c r="F46" s="8"/>
      <c r="G46" s="9"/>
      <c r="H46" s="10">
        <f t="shared" si="3"/>
        <v>0</v>
      </c>
      <c r="I46" s="46"/>
      <c r="J46" s="5"/>
      <c r="K46" s="5"/>
      <c r="L46" s="5"/>
      <c r="M46" s="38"/>
    </row>
    <row r="47" spans="1:13" x14ac:dyDescent="0.35">
      <c r="A47" s="66"/>
      <c r="B47" s="5"/>
      <c r="C47" s="5"/>
      <c r="D47" s="6"/>
      <c r="E47" s="50"/>
      <c r="F47" s="8"/>
      <c r="G47" s="9"/>
      <c r="H47" s="10">
        <f t="shared" si="3"/>
        <v>0</v>
      </c>
      <c r="I47" s="46"/>
      <c r="J47" s="5"/>
      <c r="K47" s="5"/>
      <c r="L47" s="5"/>
      <c r="M47" s="38"/>
    </row>
    <row r="48" spans="1:13" x14ac:dyDescent="0.35">
      <c r="A48" s="66"/>
      <c r="B48" s="5"/>
      <c r="C48" s="5"/>
      <c r="D48" s="50"/>
      <c r="E48" s="50"/>
      <c r="F48" s="8"/>
      <c r="G48" s="9"/>
      <c r="H48" s="10">
        <f t="shared" si="3"/>
        <v>0</v>
      </c>
      <c r="I48" s="46"/>
      <c r="J48" s="5"/>
      <c r="K48" s="5"/>
      <c r="L48" s="5"/>
      <c r="M48" s="38"/>
    </row>
    <row r="49" spans="1:13" x14ac:dyDescent="0.35">
      <c r="A49" s="66"/>
      <c r="B49" s="5"/>
      <c r="C49" s="5"/>
      <c r="D49" s="50"/>
      <c r="E49" s="50"/>
      <c r="F49" s="8"/>
      <c r="G49" s="9"/>
      <c r="H49" s="10">
        <f t="shared" si="3"/>
        <v>0</v>
      </c>
      <c r="I49" s="46"/>
      <c r="J49" s="5"/>
      <c r="K49" s="5"/>
      <c r="L49" s="5"/>
      <c r="M49" s="38"/>
    </row>
    <row r="50" spans="1:13" x14ac:dyDescent="0.35">
      <c r="A50" s="66"/>
      <c r="B50" s="5"/>
      <c r="C50" s="5"/>
      <c r="D50" s="50"/>
      <c r="E50" s="50"/>
      <c r="F50" s="8"/>
      <c r="G50" s="9"/>
      <c r="H50" s="10">
        <f t="shared" si="3"/>
        <v>0</v>
      </c>
      <c r="I50" s="46"/>
      <c r="J50" s="5"/>
      <c r="K50" s="5"/>
      <c r="L50" s="5"/>
      <c r="M50" s="38"/>
    </row>
    <row r="51" spans="1:13" x14ac:dyDescent="0.35">
      <c r="A51" s="66"/>
      <c r="B51" s="5"/>
      <c r="C51" s="5"/>
      <c r="D51" s="50"/>
      <c r="E51" s="11"/>
      <c r="F51" s="8"/>
      <c r="G51" s="9"/>
      <c r="H51" s="10">
        <f t="shared" si="3"/>
        <v>0</v>
      </c>
      <c r="I51" s="46"/>
      <c r="J51" s="5"/>
      <c r="K51" s="5"/>
      <c r="L51" s="5"/>
      <c r="M51" s="38"/>
    </row>
    <row r="52" spans="1:13" x14ac:dyDescent="0.35">
      <c r="A52" s="66"/>
      <c r="B52" s="5"/>
      <c r="C52" s="5"/>
      <c r="D52" s="50"/>
      <c r="E52" s="11"/>
      <c r="F52" s="8"/>
      <c r="G52" s="9"/>
      <c r="H52" s="10">
        <f t="shared" si="3"/>
        <v>0</v>
      </c>
      <c r="I52" s="46"/>
      <c r="J52" s="5"/>
      <c r="K52" s="5"/>
      <c r="L52" s="5"/>
      <c r="M52" s="38"/>
    </row>
    <row r="53" spans="1:13" x14ac:dyDescent="0.35">
      <c r="A53" s="66"/>
      <c r="B53" s="5"/>
      <c r="C53" s="5"/>
      <c r="D53" s="50"/>
      <c r="E53" s="50"/>
      <c r="F53" s="8"/>
      <c r="G53" s="9"/>
      <c r="H53" s="10">
        <f t="shared" si="3"/>
        <v>0</v>
      </c>
      <c r="I53" s="46"/>
      <c r="J53" s="5"/>
      <c r="K53" s="5"/>
      <c r="L53" s="5"/>
      <c r="M53" s="38"/>
    </row>
    <row r="54" spans="1:13" x14ac:dyDescent="0.35">
      <c r="A54" s="66"/>
      <c r="B54" s="5"/>
      <c r="C54" s="5"/>
      <c r="D54" s="50"/>
      <c r="E54" s="50"/>
      <c r="F54" s="8"/>
      <c r="G54" s="9"/>
      <c r="H54" s="10">
        <f t="shared" si="3"/>
        <v>0</v>
      </c>
      <c r="I54" s="46"/>
      <c r="J54" s="5"/>
      <c r="K54" s="5"/>
      <c r="L54" s="5"/>
      <c r="M54" s="38"/>
    </row>
    <row r="55" spans="1:13" x14ac:dyDescent="0.35">
      <c r="A55" s="66"/>
      <c r="B55" s="5"/>
      <c r="C55" s="5"/>
      <c r="D55" s="50"/>
      <c r="E55" s="50"/>
      <c r="F55" s="8"/>
      <c r="G55" s="9"/>
      <c r="H55" s="10">
        <f t="shared" si="3"/>
        <v>0</v>
      </c>
      <c r="I55" s="46"/>
      <c r="J55" s="5"/>
      <c r="K55" s="5"/>
      <c r="L55" s="5"/>
      <c r="M55" s="38"/>
    </row>
    <row r="56" spans="1:13" x14ac:dyDescent="0.35">
      <c r="A56" s="66"/>
      <c r="B56" s="5"/>
      <c r="C56" s="5"/>
      <c r="D56" s="50"/>
      <c r="E56" s="50"/>
      <c r="F56" s="8"/>
      <c r="G56" s="9"/>
      <c r="H56" s="10">
        <f t="shared" si="3"/>
        <v>0</v>
      </c>
      <c r="I56" s="46"/>
      <c r="J56" s="5"/>
      <c r="K56" s="5"/>
      <c r="L56" s="5"/>
      <c r="M56" s="38"/>
    </row>
    <row r="57" spans="1:13" x14ac:dyDescent="0.35">
      <c r="A57" s="66"/>
      <c r="B57" s="5"/>
      <c r="C57" s="5"/>
      <c r="D57" s="50"/>
      <c r="E57" s="50"/>
      <c r="F57" s="8"/>
      <c r="G57" s="9"/>
      <c r="H57" s="10">
        <f t="shared" si="3"/>
        <v>0</v>
      </c>
      <c r="I57" s="46"/>
      <c r="J57" s="5"/>
      <c r="K57" s="5"/>
      <c r="L57" s="5"/>
      <c r="M57" s="38"/>
    </row>
    <row r="58" spans="1:13" x14ac:dyDescent="0.35">
      <c r="A58" s="66"/>
      <c r="B58" s="5"/>
      <c r="C58" s="5"/>
      <c r="D58" s="50"/>
      <c r="E58" s="11"/>
      <c r="F58" s="8"/>
      <c r="G58" s="9"/>
      <c r="H58" s="10">
        <f t="shared" si="3"/>
        <v>0</v>
      </c>
      <c r="I58" s="46"/>
      <c r="J58" s="5"/>
      <c r="K58" s="5"/>
      <c r="L58" s="5"/>
      <c r="M58" s="70"/>
    </row>
    <row r="59" spans="1:13" x14ac:dyDescent="0.35">
      <c r="A59" s="66"/>
      <c r="B59" s="5"/>
      <c r="C59" s="5"/>
      <c r="D59" s="50"/>
      <c r="E59" s="50"/>
      <c r="F59" s="8"/>
      <c r="G59" s="9"/>
      <c r="H59" s="10">
        <f t="shared" si="3"/>
        <v>0</v>
      </c>
      <c r="I59" s="46"/>
      <c r="J59" s="5"/>
      <c r="K59" s="5"/>
      <c r="L59" s="5"/>
      <c r="M59" s="38"/>
    </row>
    <row r="60" spans="1:13" x14ac:dyDescent="0.35">
      <c r="A60" s="66"/>
      <c r="B60" s="5"/>
      <c r="C60" s="5"/>
      <c r="D60" s="50"/>
      <c r="E60" s="50"/>
      <c r="F60" s="8"/>
      <c r="G60" s="9"/>
      <c r="H60" s="10">
        <f t="shared" si="3"/>
        <v>0</v>
      </c>
      <c r="I60" s="46"/>
      <c r="J60" s="5"/>
      <c r="K60" s="5"/>
      <c r="L60" s="5"/>
      <c r="M60" s="80"/>
    </row>
    <row r="61" spans="1:13" x14ac:dyDescent="0.35">
      <c r="A61" s="66"/>
      <c r="B61" s="5"/>
      <c r="C61" s="5"/>
      <c r="D61" s="50"/>
      <c r="E61" s="50"/>
      <c r="F61" s="8"/>
      <c r="G61" s="9"/>
      <c r="H61" s="10">
        <f t="shared" si="3"/>
        <v>0</v>
      </c>
      <c r="I61" s="46"/>
      <c r="J61" s="5"/>
      <c r="K61" s="5"/>
      <c r="L61" s="5"/>
      <c r="M61" s="38"/>
    </row>
    <row r="62" spans="1:13" x14ac:dyDescent="0.35">
      <c r="A62" s="66"/>
      <c r="B62" s="5"/>
      <c r="C62" s="5"/>
      <c r="D62" s="50"/>
      <c r="E62" s="11"/>
      <c r="F62" s="8"/>
      <c r="G62" s="9"/>
      <c r="H62" s="10">
        <f t="shared" si="3"/>
        <v>0</v>
      </c>
      <c r="I62" s="46"/>
      <c r="J62" s="5"/>
      <c r="K62" s="5"/>
      <c r="L62" s="5"/>
      <c r="M62" s="80"/>
    </row>
    <row r="63" spans="1:13" x14ac:dyDescent="0.35">
      <c r="A63" s="66"/>
      <c r="B63" s="5"/>
      <c r="C63" s="5"/>
      <c r="D63" s="50"/>
      <c r="E63" s="50"/>
      <c r="F63" s="8"/>
      <c r="G63" s="9"/>
      <c r="H63" s="10">
        <f t="shared" si="3"/>
        <v>0</v>
      </c>
      <c r="I63" s="46"/>
      <c r="J63" s="5"/>
      <c r="K63" s="5"/>
      <c r="L63" s="5"/>
      <c r="M63" s="38"/>
    </row>
    <row r="64" spans="1:13" x14ac:dyDescent="0.35">
      <c r="A64" s="66"/>
      <c r="B64" s="5"/>
      <c r="C64" s="5"/>
      <c r="D64" s="50"/>
      <c r="E64" s="50"/>
      <c r="F64" s="8"/>
      <c r="G64" s="9"/>
      <c r="H64" s="10">
        <f t="shared" si="3"/>
        <v>0</v>
      </c>
      <c r="I64" s="46"/>
      <c r="J64" s="5"/>
      <c r="K64" s="5"/>
      <c r="L64" s="5"/>
      <c r="M64" s="38"/>
    </row>
    <row r="65" spans="1:13" x14ac:dyDescent="0.35">
      <c r="A65" s="66"/>
      <c r="B65" s="5"/>
      <c r="C65" s="5"/>
      <c r="D65" s="50"/>
      <c r="E65" s="50"/>
      <c r="F65" s="8"/>
      <c r="G65" s="9"/>
      <c r="H65" s="10">
        <f t="shared" si="3"/>
        <v>0</v>
      </c>
      <c r="I65" s="46"/>
      <c r="J65" s="5"/>
      <c r="K65" s="5"/>
      <c r="L65" s="5"/>
      <c r="M65" s="38"/>
    </row>
    <row r="66" spans="1:13" x14ac:dyDescent="0.35">
      <c r="A66" s="66"/>
      <c r="B66" s="5"/>
      <c r="C66" s="5"/>
      <c r="D66" s="50"/>
      <c r="E66" s="50"/>
      <c r="F66" s="8"/>
      <c r="G66" s="9"/>
      <c r="H66" s="10">
        <f t="shared" si="3"/>
        <v>0</v>
      </c>
      <c r="I66" s="46"/>
      <c r="J66" s="5"/>
      <c r="K66" s="5"/>
      <c r="L66" s="5"/>
      <c r="M66" s="38"/>
    </row>
    <row r="67" spans="1:13" s="11" customFormat="1" x14ac:dyDescent="0.2">
      <c r="A67" s="66"/>
      <c r="B67" s="5"/>
      <c r="C67" s="5"/>
      <c r="D67" s="50"/>
      <c r="E67" s="50"/>
      <c r="F67" s="8"/>
      <c r="G67" s="9"/>
      <c r="H67" s="10">
        <f t="shared" si="3"/>
        <v>0</v>
      </c>
      <c r="I67" s="46"/>
      <c r="J67" s="5"/>
      <c r="K67" s="5"/>
      <c r="L67" s="5"/>
      <c r="M67" s="5"/>
    </row>
    <row r="68" spans="1:13" x14ac:dyDescent="0.35">
      <c r="A68" s="66"/>
      <c r="B68" s="5"/>
      <c r="C68" s="5"/>
      <c r="D68" s="50"/>
      <c r="E68" s="50"/>
      <c r="F68" s="8"/>
      <c r="G68" s="9"/>
      <c r="H68" s="10">
        <f t="shared" si="3"/>
        <v>0</v>
      </c>
      <c r="I68" s="46"/>
      <c r="J68" s="5"/>
      <c r="K68" s="5"/>
      <c r="L68" s="5"/>
      <c r="M68" s="38"/>
    </row>
    <row r="69" spans="1:13" x14ac:dyDescent="0.35">
      <c r="A69" s="66"/>
      <c r="B69" s="5"/>
      <c r="C69" s="5"/>
      <c r="D69" s="50"/>
      <c r="E69" s="50"/>
      <c r="F69" s="8"/>
      <c r="G69" s="9"/>
      <c r="H69" s="10">
        <f t="shared" si="3"/>
        <v>0</v>
      </c>
      <c r="I69" s="5"/>
      <c r="J69" s="5"/>
      <c r="K69" s="5"/>
      <c r="L69" s="5"/>
      <c r="M69" s="38"/>
    </row>
    <row r="70" spans="1:13" x14ac:dyDescent="0.35">
      <c r="A70" s="66"/>
      <c r="B70" s="5"/>
      <c r="C70" s="5"/>
      <c r="D70" s="35"/>
      <c r="E70" s="6"/>
      <c r="F70" s="8"/>
      <c r="G70" s="9"/>
      <c r="H70" s="36">
        <f t="shared" si="3"/>
        <v>0</v>
      </c>
      <c r="I70" s="46"/>
      <c r="J70" s="5"/>
      <c r="K70" s="5"/>
      <c r="L70" s="5"/>
      <c r="M70" s="38"/>
    </row>
    <row r="71" spans="1:13" x14ac:dyDescent="0.35">
      <c r="A71" s="66"/>
      <c r="B71" s="5"/>
      <c r="C71" s="5"/>
      <c r="D71" s="35"/>
      <c r="E71" s="6"/>
      <c r="F71" s="8"/>
      <c r="G71" s="9"/>
      <c r="H71" s="36">
        <f t="shared" si="3"/>
        <v>0</v>
      </c>
      <c r="I71" s="46"/>
      <c r="J71" s="5"/>
      <c r="K71" s="5"/>
      <c r="L71" s="5"/>
      <c r="M71" s="38"/>
    </row>
    <row r="72" spans="1:13" x14ac:dyDescent="0.35">
      <c r="A72" s="66"/>
      <c r="B72" s="5"/>
      <c r="C72" s="5"/>
      <c r="D72" s="50"/>
      <c r="E72" s="50"/>
      <c r="F72" s="8"/>
      <c r="G72" s="9"/>
      <c r="H72" s="36">
        <f t="shared" si="3"/>
        <v>0</v>
      </c>
      <c r="I72" s="46"/>
      <c r="J72" s="5"/>
      <c r="K72" s="5"/>
      <c r="L72" s="5"/>
      <c r="M72" s="38"/>
    </row>
    <row r="73" spans="1:13" x14ac:dyDescent="0.35">
      <c r="A73" s="66"/>
      <c r="B73" s="5"/>
      <c r="C73" s="5"/>
      <c r="D73" s="50"/>
      <c r="E73" s="11"/>
      <c r="F73" s="8"/>
      <c r="G73" s="9"/>
      <c r="H73" s="36">
        <f t="shared" si="3"/>
        <v>0</v>
      </c>
      <c r="I73" s="46"/>
      <c r="J73" s="5"/>
      <c r="K73" s="5"/>
      <c r="L73" s="5"/>
      <c r="M73" s="38"/>
    </row>
    <row r="74" spans="1:13" x14ac:dyDescent="0.35">
      <c r="A74" s="66"/>
      <c r="B74" s="5"/>
      <c r="C74" s="5"/>
      <c r="D74" s="35"/>
      <c r="E74" s="7"/>
      <c r="F74" s="36"/>
      <c r="G74" s="37"/>
      <c r="H74" s="36">
        <f t="shared" si="3"/>
        <v>0</v>
      </c>
      <c r="I74" s="5"/>
      <c r="J74" s="5"/>
      <c r="K74" s="5"/>
      <c r="L74" s="5"/>
      <c r="M74" s="80"/>
    </row>
    <row r="75" spans="1:13" x14ac:dyDescent="0.35">
      <c r="A75" s="66"/>
      <c r="B75" s="5"/>
      <c r="C75" s="5"/>
      <c r="D75" s="35"/>
      <c r="E75" s="7"/>
      <c r="F75" s="36"/>
      <c r="G75" s="37"/>
      <c r="H75" s="36">
        <f t="shared" si="3"/>
        <v>0</v>
      </c>
      <c r="I75" s="5"/>
      <c r="J75" s="5"/>
      <c r="K75" s="5"/>
      <c r="L75" s="5"/>
      <c r="M75" s="38"/>
    </row>
    <row r="76" spans="1:13" x14ac:dyDescent="0.35">
      <c r="A76" s="66"/>
      <c r="B76" s="5"/>
      <c r="C76" s="5"/>
      <c r="D76" s="50"/>
      <c r="E76" s="50"/>
      <c r="F76" s="8"/>
      <c r="G76" s="9"/>
      <c r="H76" s="36">
        <f t="shared" si="3"/>
        <v>0</v>
      </c>
      <c r="I76" s="46"/>
      <c r="J76" s="5"/>
      <c r="K76" s="5"/>
      <c r="L76" s="5"/>
      <c r="M76" s="38"/>
    </row>
    <row r="77" spans="1:13" x14ac:dyDescent="0.35">
      <c r="A77" s="66"/>
      <c r="B77" s="5"/>
      <c r="C77" s="5"/>
      <c r="D77" s="35"/>
      <c r="E77" s="7"/>
      <c r="F77" s="36"/>
      <c r="G77" s="37"/>
      <c r="H77" s="36">
        <f t="shared" si="3"/>
        <v>0</v>
      </c>
      <c r="I77" s="5"/>
      <c r="J77" s="5"/>
      <c r="K77" s="5"/>
      <c r="L77" s="5"/>
      <c r="M77" s="38"/>
    </row>
    <row r="78" spans="1:13" x14ac:dyDescent="0.35">
      <c r="A78" s="66"/>
      <c r="B78" s="5"/>
      <c r="C78" s="5"/>
      <c r="D78" s="50"/>
      <c r="E78" s="50"/>
      <c r="F78" s="8"/>
      <c r="G78" s="9"/>
      <c r="H78" s="36">
        <f t="shared" si="3"/>
        <v>0</v>
      </c>
      <c r="I78" s="46"/>
      <c r="J78" s="5"/>
      <c r="K78" s="5"/>
      <c r="L78" s="5"/>
      <c r="M78" s="80"/>
    </row>
    <row r="79" spans="1:13" x14ac:dyDescent="0.35">
      <c r="A79" s="66"/>
      <c r="B79" s="5"/>
      <c r="C79" s="5"/>
      <c r="D79" s="50"/>
      <c r="E79" s="50"/>
      <c r="F79" s="8"/>
      <c r="G79" s="9"/>
      <c r="H79" s="36">
        <f t="shared" si="3"/>
        <v>0</v>
      </c>
      <c r="I79" s="46"/>
      <c r="J79" s="5"/>
      <c r="K79" s="5"/>
      <c r="L79" s="5"/>
      <c r="M79" s="38"/>
    </row>
    <row r="80" spans="1:13" x14ac:dyDescent="0.35">
      <c r="A80" s="66"/>
      <c r="B80" s="5"/>
      <c r="C80" s="5"/>
      <c r="D80" s="35"/>
      <c r="E80" s="6"/>
      <c r="F80" s="8"/>
      <c r="G80" s="9"/>
      <c r="H80" s="36">
        <f t="shared" si="3"/>
        <v>0</v>
      </c>
      <c r="I80" s="46"/>
      <c r="J80" s="5"/>
      <c r="K80" s="5"/>
      <c r="L80" s="5"/>
      <c r="M80" s="80"/>
    </row>
    <row r="81" spans="1:13" x14ac:dyDescent="0.35">
      <c r="A81" s="66"/>
      <c r="B81" s="5"/>
      <c r="C81" s="5"/>
      <c r="D81" s="35"/>
      <c r="E81" s="6"/>
      <c r="F81" s="8"/>
      <c r="G81" s="9"/>
      <c r="H81" s="36">
        <f t="shared" si="3"/>
        <v>0</v>
      </c>
      <c r="I81" s="46"/>
      <c r="J81" s="5"/>
      <c r="K81" s="5"/>
      <c r="L81" s="5"/>
      <c r="M81" s="38"/>
    </row>
    <row r="82" spans="1:13" x14ac:dyDescent="0.35">
      <c r="A82" s="66"/>
      <c r="B82" s="5"/>
      <c r="C82" s="5"/>
      <c r="D82" s="6"/>
      <c r="E82" s="7"/>
      <c r="F82" s="36"/>
      <c r="G82" s="37"/>
      <c r="H82" s="36">
        <f t="shared" si="3"/>
        <v>0</v>
      </c>
      <c r="I82" s="46"/>
      <c r="J82" s="5"/>
      <c r="K82" s="5"/>
      <c r="L82" s="5"/>
      <c r="M82" s="38"/>
    </row>
    <row r="83" spans="1:13" x14ac:dyDescent="0.35">
      <c r="A83" s="66"/>
      <c r="B83" s="5"/>
      <c r="C83" s="5"/>
      <c r="D83" s="35"/>
      <c r="E83" s="6"/>
      <c r="F83" s="74"/>
      <c r="G83" s="9"/>
      <c r="H83" s="36">
        <f t="shared" ref="H83:H146" si="4">F83-G83</f>
        <v>0</v>
      </c>
      <c r="I83" s="46"/>
      <c r="J83" s="5"/>
      <c r="K83" s="5"/>
      <c r="L83" s="5"/>
      <c r="M83" s="38"/>
    </row>
    <row r="84" spans="1:13" x14ac:dyDescent="0.35">
      <c r="A84" s="66"/>
      <c r="B84" s="5"/>
      <c r="C84" s="5"/>
      <c r="D84" s="50"/>
      <c r="E84" s="50"/>
      <c r="F84" s="8"/>
      <c r="G84" s="9"/>
      <c r="H84" s="36">
        <f t="shared" si="4"/>
        <v>0</v>
      </c>
      <c r="I84" s="46"/>
      <c r="J84" s="5"/>
      <c r="K84" s="5"/>
      <c r="L84" s="5"/>
      <c r="M84" s="38"/>
    </row>
    <row r="85" spans="1:13" x14ac:dyDescent="0.35">
      <c r="A85" s="66"/>
      <c r="B85" s="5"/>
      <c r="C85" s="5"/>
      <c r="D85" s="50"/>
      <c r="E85" s="50"/>
      <c r="F85" s="8"/>
      <c r="G85" s="9"/>
      <c r="H85" s="36">
        <f t="shared" si="4"/>
        <v>0</v>
      </c>
      <c r="I85" s="46"/>
      <c r="J85" s="5"/>
      <c r="K85" s="5"/>
      <c r="L85" s="5"/>
      <c r="M85" s="38"/>
    </row>
    <row r="86" spans="1:13" x14ac:dyDescent="0.35">
      <c r="A86" s="66"/>
      <c r="B86" s="5"/>
      <c r="C86" s="5"/>
      <c r="D86" s="50"/>
      <c r="E86" s="50"/>
      <c r="F86" s="8"/>
      <c r="G86" s="9"/>
      <c r="H86" s="36">
        <f t="shared" si="4"/>
        <v>0</v>
      </c>
      <c r="I86" s="46"/>
      <c r="J86" s="5"/>
      <c r="K86" s="5"/>
      <c r="L86" s="5"/>
      <c r="M86" s="38"/>
    </row>
    <row r="87" spans="1:13" x14ac:dyDescent="0.35">
      <c r="A87" s="66"/>
      <c r="B87" s="5"/>
      <c r="C87" s="5"/>
      <c r="D87" s="50"/>
      <c r="E87" s="50"/>
      <c r="F87" s="8"/>
      <c r="G87" s="9"/>
      <c r="H87" s="36">
        <f t="shared" si="4"/>
        <v>0</v>
      </c>
      <c r="I87" s="46"/>
      <c r="J87" s="5"/>
      <c r="K87" s="5"/>
      <c r="L87" s="5"/>
      <c r="M87" s="38"/>
    </row>
    <row r="88" spans="1:13" x14ac:dyDescent="0.35">
      <c r="A88" s="66"/>
      <c r="B88" s="5"/>
      <c r="C88" s="5"/>
      <c r="D88" s="50"/>
      <c r="E88" s="50"/>
      <c r="F88" s="8"/>
      <c r="G88" s="9"/>
      <c r="H88" s="36">
        <f t="shared" si="4"/>
        <v>0</v>
      </c>
      <c r="I88" s="46"/>
      <c r="J88" s="5"/>
      <c r="K88" s="5"/>
      <c r="L88" s="5"/>
      <c r="M88" s="38"/>
    </row>
    <row r="89" spans="1:13" x14ac:dyDescent="0.35">
      <c r="A89" s="66"/>
      <c r="B89" s="5"/>
      <c r="C89" s="5"/>
      <c r="D89" s="50"/>
      <c r="E89" s="11"/>
      <c r="F89" s="8"/>
      <c r="G89" s="9"/>
      <c r="H89" s="36">
        <f t="shared" si="4"/>
        <v>0</v>
      </c>
      <c r="I89" s="46"/>
      <c r="J89" s="5"/>
      <c r="K89" s="5"/>
      <c r="L89" s="5"/>
      <c r="M89" s="70"/>
    </row>
    <row r="90" spans="1:13" x14ac:dyDescent="0.35">
      <c r="A90" s="66"/>
      <c r="B90" s="5"/>
      <c r="C90" s="5"/>
      <c r="D90" s="50"/>
      <c r="E90" s="50"/>
      <c r="F90" s="8"/>
      <c r="G90" s="9"/>
      <c r="H90" s="36">
        <f t="shared" si="4"/>
        <v>0</v>
      </c>
      <c r="I90" s="46"/>
      <c r="J90" s="5"/>
      <c r="K90" s="5"/>
      <c r="L90" s="5"/>
      <c r="M90" s="38"/>
    </row>
    <row r="91" spans="1:13" s="11" customFormat="1" x14ac:dyDescent="0.2">
      <c r="A91" s="66"/>
      <c r="B91" s="5"/>
      <c r="C91" s="5"/>
      <c r="D91" s="50"/>
      <c r="E91" s="50"/>
      <c r="F91" s="8"/>
      <c r="G91" s="9"/>
      <c r="H91" s="36">
        <f t="shared" si="4"/>
        <v>0</v>
      </c>
      <c r="I91" s="46"/>
      <c r="J91" s="5"/>
      <c r="K91" s="5"/>
      <c r="L91" s="5"/>
      <c r="M91" s="38"/>
    </row>
    <row r="92" spans="1:13" x14ac:dyDescent="0.35">
      <c r="A92" s="66"/>
      <c r="B92" s="5"/>
      <c r="C92" s="5"/>
      <c r="D92" s="50"/>
      <c r="E92" s="50"/>
      <c r="F92" s="8"/>
      <c r="G92" s="9"/>
      <c r="H92" s="36">
        <f t="shared" si="4"/>
        <v>0</v>
      </c>
      <c r="I92" s="46"/>
      <c r="J92" s="5"/>
      <c r="K92" s="5"/>
      <c r="L92" s="5"/>
      <c r="M92" s="38"/>
    </row>
    <row r="93" spans="1:13" x14ac:dyDescent="0.35">
      <c r="A93" s="66"/>
      <c r="B93" s="5"/>
      <c r="C93" s="5"/>
      <c r="D93" s="35"/>
      <c r="E93" s="7"/>
      <c r="F93" s="36"/>
      <c r="G93" s="37"/>
      <c r="H93" s="36">
        <f t="shared" si="4"/>
        <v>0</v>
      </c>
      <c r="I93" s="46"/>
      <c r="J93" s="5"/>
      <c r="K93" s="5"/>
      <c r="L93" s="5"/>
      <c r="M93" s="38"/>
    </row>
    <row r="94" spans="1:13" x14ac:dyDescent="0.35">
      <c r="A94" s="66"/>
      <c r="B94" s="5"/>
      <c r="C94" s="5"/>
      <c r="D94" s="35"/>
      <c r="E94" s="7"/>
      <c r="F94" s="36"/>
      <c r="G94" s="37"/>
      <c r="H94" s="36">
        <f t="shared" si="4"/>
        <v>0</v>
      </c>
      <c r="I94" s="46"/>
      <c r="J94" s="5"/>
      <c r="K94" s="5"/>
      <c r="L94" s="5"/>
      <c r="M94" s="38"/>
    </row>
    <row r="95" spans="1:13" x14ac:dyDescent="0.35">
      <c r="A95" s="66"/>
      <c r="B95" s="5"/>
      <c r="C95" s="5"/>
      <c r="D95" s="35"/>
      <c r="E95" s="6"/>
      <c r="F95" s="36"/>
      <c r="G95" s="37"/>
      <c r="H95" s="36">
        <f t="shared" si="4"/>
        <v>0</v>
      </c>
      <c r="I95" s="46"/>
      <c r="J95" s="5"/>
      <c r="K95" s="5"/>
      <c r="L95" s="5"/>
      <c r="M95" s="38"/>
    </row>
    <row r="96" spans="1:13" x14ac:dyDescent="0.35">
      <c r="A96" s="66"/>
      <c r="B96" s="5"/>
      <c r="C96" s="5"/>
      <c r="D96" s="35"/>
      <c r="E96" s="6"/>
      <c r="F96" s="36"/>
      <c r="G96" s="37"/>
      <c r="H96" s="36">
        <f t="shared" si="4"/>
        <v>0</v>
      </c>
      <c r="I96" s="46"/>
      <c r="J96" s="5"/>
      <c r="K96" s="5"/>
      <c r="L96" s="5"/>
      <c r="M96" s="38"/>
    </row>
    <row r="97" spans="1:13" x14ac:dyDescent="0.35">
      <c r="A97" s="66"/>
      <c r="B97" s="5"/>
      <c r="C97" s="5"/>
      <c r="D97" s="35"/>
      <c r="E97" s="6"/>
      <c r="F97" s="36"/>
      <c r="G97" s="37"/>
      <c r="H97" s="36">
        <f t="shared" si="4"/>
        <v>0</v>
      </c>
      <c r="I97" s="46"/>
      <c r="J97" s="5"/>
      <c r="K97" s="5"/>
      <c r="L97" s="5"/>
      <c r="M97" s="38"/>
    </row>
    <row r="98" spans="1:13" x14ac:dyDescent="0.35">
      <c r="A98" s="66"/>
      <c r="B98" s="5"/>
      <c r="C98" s="5"/>
      <c r="D98" s="35"/>
      <c r="E98" s="6"/>
      <c r="F98" s="36"/>
      <c r="G98" s="37"/>
      <c r="H98" s="36">
        <f t="shared" si="4"/>
        <v>0</v>
      </c>
      <c r="I98" s="46"/>
      <c r="J98" s="5"/>
      <c r="K98" s="5"/>
      <c r="L98" s="5"/>
      <c r="M98" s="38"/>
    </row>
    <row r="99" spans="1:13" x14ac:dyDescent="0.35">
      <c r="A99" s="66"/>
      <c r="B99" s="5"/>
      <c r="C99" s="5"/>
      <c r="D99" s="35"/>
      <c r="E99" s="6"/>
      <c r="F99" s="36"/>
      <c r="G99" s="37"/>
      <c r="H99" s="36">
        <f t="shared" si="4"/>
        <v>0</v>
      </c>
      <c r="I99" s="46"/>
      <c r="J99" s="5"/>
      <c r="K99" s="5"/>
      <c r="L99" s="5"/>
      <c r="M99" s="38"/>
    </row>
    <row r="100" spans="1:13" x14ac:dyDescent="0.35">
      <c r="A100" s="66"/>
      <c r="B100" s="5"/>
      <c r="C100" s="5"/>
      <c r="D100" s="6"/>
      <c r="E100" s="6"/>
      <c r="F100" s="36"/>
      <c r="G100" s="37"/>
      <c r="H100" s="36">
        <f t="shared" si="4"/>
        <v>0</v>
      </c>
      <c r="I100" s="46"/>
      <c r="J100" s="5"/>
      <c r="K100" s="5"/>
      <c r="L100" s="5"/>
      <c r="M100" s="38"/>
    </row>
    <row r="101" spans="1:13" x14ac:dyDescent="0.35">
      <c r="A101" s="66"/>
      <c r="B101" s="5"/>
      <c r="C101" s="5"/>
      <c r="D101" s="35"/>
      <c r="E101" s="7"/>
      <c r="F101" s="36"/>
      <c r="G101" s="37"/>
      <c r="H101" s="36">
        <f t="shared" si="4"/>
        <v>0</v>
      </c>
      <c r="I101" s="46"/>
      <c r="J101" s="5"/>
      <c r="K101" s="5"/>
      <c r="L101" s="5"/>
      <c r="M101" s="38"/>
    </row>
    <row r="102" spans="1:13" x14ac:dyDescent="0.35">
      <c r="A102" s="66"/>
      <c r="B102" s="5"/>
      <c r="C102" s="5"/>
      <c r="D102" s="35"/>
      <c r="E102" s="6"/>
      <c r="F102" s="36"/>
      <c r="G102" s="37"/>
      <c r="H102" s="36">
        <f t="shared" si="4"/>
        <v>0</v>
      </c>
      <c r="I102" s="46"/>
      <c r="J102" s="5"/>
      <c r="K102" s="5"/>
      <c r="L102" s="5"/>
      <c r="M102" s="38"/>
    </row>
    <row r="103" spans="1:13" x14ac:dyDescent="0.35">
      <c r="A103" s="66"/>
      <c r="B103" s="5"/>
      <c r="C103" s="5"/>
      <c r="D103" s="51"/>
      <c r="E103" s="51"/>
      <c r="F103" s="8"/>
      <c r="G103" s="9"/>
      <c r="H103" s="36">
        <f t="shared" si="4"/>
        <v>0</v>
      </c>
      <c r="I103" s="5"/>
      <c r="J103" s="5"/>
      <c r="K103" s="5"/>
      <c r="L103" s="5"/>
      <c r="M103" s="38"/>
    </row>
    <row r="104" spans="1:13" x14ac:dyDescent="0.35">
      <c r="A104" s="66"/>
      <c r="B104" s="5"/>
      <c r="C104" s="5"/>
      <c r="D104" s="51"/>
      <c r="E104" s="51"/>
      <c r="F104" s="8"/>
      <c r="G104" s="9"/>
      <c r="H104" s="36">
        <f t="shared" si="4"/>
        <v>0</v>
      </c>
      <c r="I104" s="5"/>
      <c r="J104" s="5"/>
      <c r="K104" s="5"/>
      <c r="L104" s="5"/>
      <c r="M104" s="38"/>
    </row>
    <row r="105" spans="1:13" x14ac:dyDescent="0.35">
      <c r="A105" s="66"/>
      <c r="B105" s="5"/>
      <c r="C105" s="5"/>
      <c r="D105" s="51"/>
      <c r="E105" s="51"/>
      <c r="F105" s="8"/>
      <c r="G105" s="9"/>
      <c r="H105" s="36">
        <f t="shared" si="4"/>
        <v>0</v>
      </c>
      <c r="I105" s="5"/>
      <c r="J105" s="5"/>
      <c r="K105" s="5"/>
      <c r="L105" s="5"/>
      <c r="M105" s="38"/>
    </row>
    <row r="106" spans="1:13" x14ac:dyDescent="0.35">
      <c r="A106" s="66"/>
      <c r="B106" s="5"/>
      <c r="C106" s="5"/>
      <c r="D106" s="51"/>
      <c r="E106" s="51"/>
      <c r="F106" s="8"/>
      <c r="G106" s="9"/>
      <c r="H106" s="36">
        <f t="shared" si="4"/>
        <v>0</v>
      </c>
      <c r="I106" s="5"/>
      <c r="J106" s="5"/>
      <c r="K106" s="5"/>
      <c r="L106" s="5"/>
      <c r="M106" s="38"/>
    </row>
    <row r="107" spans="1:13" x14ac:dyDescent="0.35">
      <c r="A107" s="66"/>
      <c r="B107" s="5"/>
      <c r="C107" s="5"/>
      <c r="D107" s="51"/>
      <c r="E107" s="51"/>
      <c r="F107" s="8"/>
      <c r="G107" s="9"/>
      <c r="H107" s="36">
        <f t="shared" si="4"/>
        <v>0</v>
      </c>
      <c r="I107" s="5"/>
      <c r="J107" s="5"/>
      <c r="K107" s="5"/>
      <c r="L107" s="5"/>
      <c r="M107" s="38"/>
    </row>
    <row r="108" spans="1:13" x14ac:dyDescent="0.35">
      <c r="A108" s="66"/>
      <c r="B108" s="5"/>
      <c r="C108" s="5"/>
      <c r="D108" s="51"/>
      <c r="E108" s="51"/>
      <c r="F108" s="8"/>
      <c r="G108" s="9"/>
      <c r="H108" s="36">
        <f t="shared" si="4"/>
        <v>0</v>
      </c>
      <c r="I108" s="5"/>
      <c r="J108" s="5"/>
      <c r="K108" s="5"/>
      <c r="L108" s="5"/>
      <c r="M108" s="38"/>
    </row>
    <row r="109" spans="1:13" x14ac:dyDescent="0.35">
      <c r="A109" s="66"/>
      <c r="B109" s="5"/>
      <c r="C109" s="5"/>
      <c r="D109" s="51"/>
      <c r="E109" s="51"/>
      <c r="F109" s="8"/>
      <c r="G109" s="9"/>
      <c r="H109" s="36">
        <f t="shared" si="4"/>
        <v>0</v>
      </c>
      <c r="I109" s="5"/>
      <c r="J109" s="5"/>
      <c r="K109" s="5"/>
      <c r="L109" s="5"/>
      <c r="M109" s="38"/>
    </row>
    <row r="110" spans="1:13" x14ac:dyDescent="0.35">
      <c r="A110" s="66"/>
      <c r="B110" s="5"/>
      <c r="C110" s="5"/>
      <c r="D110" s="51"/>
      <c r="E110" s="51"/>
      <c r="F110" s="8"/>
      <c r="G110" s="9"/>
      <c r="H110" s="36">
        <f t="shared" si="4"/>
        <v>0</v>
      </c>
      <c r="I110" s="5"/>
      <c r="J110" s="5"/>
      <c r="K110" s="5"/>
      <c r="L110" s="5"/>
      <c r="M110" s="38"/>
    </row>
    <row r="111" spans="1:13" x14ac:dyDescent="0.35">
      <c r="A111" s="66"/>
      <c r="B111" s="5"/>
      <c r="C111" s="5"/>
      <c r="D111" s="50"/>
      <c r="E111" s="50"/>
      <c r="F111" s="8"/>
      <c r="G111" s="9"/>
      <c r="H111" s="36">
        <f t="shared" si="4"/>
        <v>0</v>
      </c>
      <c r="I111" s="46"/>
      <c r="J111" s="5"/>
      <c r="K111" s="5"/>
      <c r="L111" s="5"/>
      <c r="M111" s="38"/>
    </row>
    <row r="112" spans="1:13" x14ac:dyDescent="0.35">
      <c r="A112" s="66"/>
      <c r="B112" s="5"/>
      <c r="C112" s="5"/>
      <c r="D112" s="50"/>
      <c r="E112" s="50"/>
      <c r="F112" s="8"/>
      <c r="G112" s="9"/>
      <c r="H112" s="36">
        <f t="shared" si="4"/>
        <v>0</v>
      </c>
      <c r="I112" s="46"/>
      <c r="J112" s="5"/>
      <c r="K112" s="5"/>
      <c r="L112" s="5"/>
      <c r="M112" s="38"/>
    </row>
    <row r="113" spans="1:13" x14ac:dyDescent="0.35">
      <c r="A113" s="66"/>
      <c r="B113" s="5"/>
      <c r="C113" s="5"/>
      <c r="D113" s="35"/>
      <c r="E113" s="7"/>
      <c r="F113" s="36"/>
      <c r="G113" s="37"/>
      <c r="H113" s="36">
        <f t="shared" si="4"/>
        <v>0</v>
      </c>
      <c r="I113" s="46"/>
      <c r="J113" s="5"/>
      <c r="K113" s="5"/>
      <c r="L113" s="5"/>
      <c r="M113" s="38"/>
    </row>
    <row r="114" spans="1:13" x14ac:dyDescent="0.35">
      <c r="A114" s="66"/>
      <c r="B114" s="5"/>
      <c r="C114" s="5"/>
      <c r="D114" s="6"/>
      <c r="E114" s="7"/>
      <c r="F114" s="36"/>
      <c r="G114" s="37"/>
      <c r="H114" s="36">
        <f t="shared" si="4"/>
        <v>0</v>
      </c>
      <c r="I114" s="46"/>
      <c r="J114" s="5"/>
      <c r="K114" s="5"/>
      <c r="L114" s="5"/>
      <c r="M114" s="38"/>
    </row>
    <row r="115" spans="1:13" x14ac:dyDescent="0.35">
      <c r="A115" s="66"/>
      <c r="B115" s="5"/>
      <c r="C115" s="5"/>
      <c r="D115" s="6"/>
      <c r="E115" s="7"/>
      <c r="F115" s="36"/>
      <c r="G115" s="37"/>
      <c r="H115" s="36">
        <f t="shared" si="4"/>
        <v>0</v>
      </c>
      <c r="I115" s="46"/>
      <c r="J115" s="5"/>
      <c r="K115" s="5"/>
      <c r="L115" s="5"/>
      <c r="M115" s="38"/>
    </row>
    <row r="116" spans="1:13" x14ac:dyDescent="0.35">
      <c r="A116" s="66"/>
      <c r="B116" s="5"/>
      <c r="C116" s="5"/>
      <c r="D116" s="6"/>
      <c r="E116" s="7"/>
      <c r="F116" s="36"/>
      <c r="G116" s="37"/>
      <c r="H116" s="36">
        <f t="shared" si="4"/>
        <v>0</v>
      </c>
      <c r="I116" s="46"/>
      <c r="J116" s="5"/>
      <c r="K116" s="5"/>
      <c r="L116" s="5"/>
      <c r="M116" s="38"/>
    </row>
    <row r="117" spans="1:13" x14ac:dyDescent="0.35">
      <c r="A117" s="66"/>
      <c r="B117" s="5"/>
      <c r="C117" s="5"/>
      <c r="D117" s="35"/>
      <c r="E117" s="7"/>
      <c r="F117" s="36"/>
      <c r="G117" s="37"/>
      <c r="H117" s="36">
        <f t="shared" si="4"/>
        <v>0</v>
      </c>
      <c r="I117" s="46"/>
      <c r="J117" s="5"/>
      <c r="K117" s="5"/>
      <c r="L117" s="5"/>
      <c r="M117" s="38"/>
    </row>
    <row r="118" spans="1:13" x14ac:dyDescent="0.35">
      <c r="A118" s="66"/>
      <c r="B118" s="5"/>
      <c r="C118" s="5"/>
      <c r="D118" s="35"/>
      <c r="E118" s="7"/>
      <c r="F118" s="36"/>
      <c r="G118" s="37"/>
      <c r="H118" s="36">
        <f t="shared" si="4"/>
        <v>0</v>
      </c>
      <c r="I118" s="46"/>
      <c r="J118" s="5"/>
      <c r="K118" s="5"/>
      <c r="L118" s="5"/>
      <c r="M118" s="38"/>
    </row>
    <row r="119" spans="1:13" x14ac:dyDescent="0.35">
      <c r="A119" s="66"/>
      <c r="B119" s="5"/>
      <c r="C119" s="5"/>
      <c r="D119" s="35"/>
      <c r="E119" s="6"/>
      <c r="F119" s="36"/>
      <c r="G119" s="37"/>
      <c r="H119" s="36">
        <f t="shared" si="4"/>
        <v>0</v>
      </c>
      <c r="I119" s="46"/>
      <c r="J119" s="5"/>
      <c r="K119" s="5"/>
      <c r="L119" s="5"/>
      <c r="M119" s="38"/>
    </row>
    <row r="120" spans="1:13" x14ac:dyDescent="0.35">
      <c r="A120" s="66"/>
      <c r="B120" s="5"/>
      <c r="C120" s="5"/>
      <c r="D120" s="35"/>
      <c r="E120" s="6"/>
      <c r="F120" s="36"/>
      <c r="G120" s="37"/>
      <c r="H120" s="36">
        <f t="shared" si="4"/>
        <v>0</v>
      </c>
      <c r="I120" s="46"/>
      <c r="J120" s="5"/>
      <c r="K120" s="5"/>
      <c r="L120" s="5"/>
      <c r="M120" s="38"/>
    </row>
    <row r="121" spans="1:13" x14ac:dyDescent="0.35">
      <c r="A121" s="66"/>
      <c r="B121" s="5"/>
      <c r="C121" s="5"/>
      <c r="D121" s="35"/>
      <c r="E121" s="7"/>
      <c r="F121" s="36"/>
      <c r="G121" s="37"/>
      <c r="H121" s="36">
        <f t="shared" si="4"/>
        <v>0</v>
      </c>
      <c r="I121" s="46"/>
      <c r="J121" s="5"/>
      <c r="K121" s="5"/>
      <c r="L121" s="5"/>
      <c r="M121" s="38"/>
    </row>
    <row r="122" spans="1:13" x14ac:dyDescent="0.35">
      <c r="A122" s="66"/>
      <c r="B122" s="5"/>
      <c r="C122" s="5"/>
      <c r="D122" s="35"/>
      <c r="E122" s="7"/>
      <c r="F122" s="36"/>
      <c r="G122" s="37"/>
      <c r="H122" s="36">
        <f t="shared" si="4"/>
        <v>0</v>
      </c>
      <c r="I122" s="46"/>
      <c r="J122" s="5"/>
      <c r="K122" s="5"/>
      <c r="L122" s="5"/>
      <c r="M122" s="38"/>
    </row>
    <row r="123" spans="1:13" x14ac:dyDescent="0.35">
      <c r="A123" s="66"/>
      <c r="B123" s="5"/>
      <c r="C123" s="5"/>
      <c r="D123" s="35"/>
      <c r="E123" s="7"/>
      <c r="F123" s="36"/>
      <c r="G123" s="37"/>
      <c r="H123" s="36">
        <f t="shared" si="4"/>
        <v>0</v>
      </c>
      <c r="I123" s="46"/>
      <c r="J123" s="5"/>
      <c r="K123" s="5"/>
      <c r="L123" s="5"/>
      <c r="M123" s="38"/>
    </row>
    <row r="124" spans="1:13" x14ac:dyDescent="0.35">
      <c r="A124" s="66"/>
      <c r="B124" s="5"/>
      <c r="C124" s="5"/>
      <c r="D124" s="35"/>
      <c r="E124" s="7"/>
      <c r="F124" s="36"/>
      <c r="G124" s="37"/>
      <c r="H124" s="36">
        <f t="shared" si="4"/>
        <v>0</v>
      </c>
      <c r="I124" s="46"/>
      <c r="J124" s="5"/>
      <c r="K124" s="5"/>
      <c r="L124" s="5"/>
      <c r="M124" s="38"/>
    </row>
    <row r="125" spans="1:13" x14ac:dyDescent="0.35">
      <c r="A125" s="66"/>
      <c r="B125" s="5"/>
      <c r="C125" s="5"/>
      <c r="D125" s="35"/>
      <c r="E125" s="7"/>
      <c r="F125" s="36"/>
      <c r="G125" s="37"/>
      <c r="H125" s="36">
        <f t="shared" si="4"/>
        <v>0</v>
      </c>
      <c r="I125" s="46"/>
      <c r="J125" s="5"/>
      <c r="K125" s="5"/>
      <c r="L125" s="5"/>
      <c r="M125" s="38"/>
    </row>
    <row r="126" spans="1:13" x14ac:dyDescent="0.35">
      <c r="A126" s="66"/>
      <c r="B126" s="5"/>
      <c r="C126" s="5"/>
      <c r="D126" s="35"/>
      <c r="E126" s="7"/>
      <c r="F126" s="36"/>
      <c r="G126" s="37"/>
      <c r="H126" s="36">
        <f t="shared" si="4"/>
        <v>0</v>
      </c>
      <c r="I126" s="46"/>
      <c r="J126" s="5"/>
      <c r="K126" s="5"/>
      <c r="L126" s="5"/>
      <c r="M126" s="38"/>
    </row>
    <row r="127" spans="1:13" x14ac:dyDescent="0.35">
      <c r="A127" s="66"/>
      <c r="B127" s="5"/>
      <c r="C127" s="5"/>
      <c r="D127" s="35"/>
      <c r="E127" s="7"/>
      <c r="F127" s="36"/>
      <c r="G127" s="37"/>
      <c r="H127" s="36">
        <f t="shared" si="4"/>
        <v>0</v>
      </c>
      <c r="I127" s="46"/>
      <c r="J127" s="5"/>
      <c r="K127" s="5"/>
      <c r="L127" s="5"/>
      <c r="M127" s="38"/>
    </row>
    <row r="128" spans="1:13" x14ac:dyDescent="0.35">
      <c r="A128" s="66"/>
      <c r="B128" s="5"/>
      <c r="C128" s="5"/>
      <c r="D128" s="35"/>
      <c r="E128" s="7"/>
      <c r="F128" s="36"/>
      <c r="G128" s="37"/>
      <c r="H128" s="36">
        <f t="shared" si="4"/>
        <v>0</v>
      </c>
      <c r="I128" s="46"/>
      <c r="J128" s="5"/>
      <c r="K128" s="5"/>
      <c r="L128" s="5"/>
      <c r="M128" s="38"/>
    </row>
    <row r="129" spans="1:13" s="11" customFormat="1" x14ac:dyDescent="0.2">
      <c r="A129" s="66"/>
      <c r="B129" s="5"/>
      <c r="C129" s="5"/>
      <c r="D129" s="6"/>
      <c r="E129" s="7"/>
      <c r="F129" s="36"/>
      <c r="G129" s="37"/>
      <c r="H129" s="36">
        <f t="shared" si="4"/>
        <v>0</v>
      </c>
      <c r="I129" s="46"/>
      <c r="J129" s="5"/>
      <c r="K129" s="5"/>
      <c r="L129" s="5"/>
      <c r="M129" s="12"/>
    </row>
    <row r="130" spans="1:13" s="11" customFormat="1" x14ac:dyDescent="0.2">
      <c r="A130" s="66"/>
      <c r="B130" s="5"/>
      <c r="C130" s="5"/>
      <c r="D130" s="6"/>
      <c r="E130" s="7"/>
      <c r="F130" s="36"/>
      <c r="G130" s="37"/>
      <c r="H130" s="36">
        <f t="shared" si="4"/>
        <v>0</v>
      </c>
      <c r="I130" s="46"/>
      <c r="J130" s="5"/>
      <c r="K130" s="5"/>
      <c r="L130" s="5"/>
      <c r="M130" s="44"/>
    </row>
    <row r="131" spans="1:13" s="11" customFormat="1" x14ac:dyDescent="0.2">
      <c r="A131" s="66"/>
      <c r="B131" s="5"/>
      <c r="C131" s="5"/>
      <c r="D131" s="6"/>
      <c r="E131" s="7"/>
      <c r="F131" s="36"/>
      <c r="G131" s="37"/>
      <c r="H131" s="36">
        <f t="shared" si="4"/>
        <v>0</v>
      </c>
      <c r="I131" s="46"/>
      <c r="J131" s="5"/>
      <c r="K131" s="5"/>
      <c r="L131" s="5"/>
      <c r="M131" s="5"/>
    </row>
    <row r="132" spans="1:13" s="11" customFormat="1" x14ac:dyDescent="0.2">
      <c r="A132" s="66"/>
      <c r="B132" s="5"/>
      <c r="C132" s="5"/>
      <c r="D132" s="6"/>
      <c r="E132" s="7"/>
      <c r="F132" s="36"/>
      <c r="G132" s="37"/>
      <c r="H132" s="36">
        <f t="shared" si="4"/>
        <v>0</v>
      </c>
      <c r="I132" s="46"/>
      <c r="J132" s="5"/>
      <c r="K132" s="5"/>
      <c r="L132" s="5"/>
      <c r="M132" s="12"/>
    </row>
    <row r="133" spans="1:13" s="11" customFormat="1" x14ac:dyDescent="0.2">
      <c r="A133" s="66"/>
      <c r="B133" s="5"/>
      <c r="C133" s="5"/>
      <c r="D133" s="6"/>
      <c r="E133" s="7"/>
      <c r="F133" s="36"/>
      <c r="G133" s="37"/>
      <c r="H133" s="36">
        <f t="shared" si="4"/>
        <v>0</v>
      </c>
      <c r="I133" s="46"/>
      <c r="J133" s="5"/>
      <c r="K133" s="5"/>
      <c r="L133" s="5"/>
      <c r="M133" s="45"/>
    </row>
    <row r="134" spans="1:13" s="11" customFormat="1" x14ac:dyDescent="0.2">
      <c r="A134" s="66"/>
      <c r="B134" s="5"/>
      <c r="C134" s="5"/>
      <c r="D134" s="6"/>
      <c r="E134" s="6"/>
      <c r="F134" s="36"/>
      <c r="G134" s="37"/>
      <c r="H134" s="36">
        <f t="shared" si="4"/>
        <v>0</v>
      </c>
      <c r="I134" s="46"/>
      <c r="J134" s="5"/>
      <c r="K134" s="5"/>
      <c r="L134" s="5"/>
      <c r="M134" s="5"/>
    </row>
    <row r="135" spans="1:13" s="11" customFormat="1" x14ac:dyDescent="0.2">
      <c r="A135" s="66"/>
      <c r="B135" s="5"/>
      <c r="C135" s="5"/>
      <c r="D135" s="6"/>
      <c r="E135" s="7"/>
      <c r="F135" s="36"/>
      <c r="G135" s="37"/>
      <c r="H135" s="36">
        <f t="shared" si="4"/>
        <v>0</v>
      </c>
      <c r="I135" s="46"/>
      <c r="J135" s="5"/>
      <c r="K135" s="5"/>
      <c r="L135" s="5"/>
      <c r="M135" s="5"/>
    </row>
    <row r="136" spans="1:13" s="11" customFormat="1" x14ac:dyDescent="0.2">
      <c r="A136" s="66"/>
      <c r="B136" s="5"/>
      <c r="C136" s="5"/>
      <c r="D136" s="6"/>
      <c r="E136" s="7"/>
      <c r="F136" s="36"/>
      <c r="G136" s="37"/>
      <c r="H136" s="36">
        <f t="shared" si="4"/>
        <v>0</v>
      </c>
      <c r="I136" s="46"/>
      <c r="J136" s="5"/>
      <c r="K136" s="5"/>
      <c r="L136" s="5"/>
      <c r="M136" s="5"/>
    </row>
    <row r="137" spans="1:13" s="11" customFormat="1" x14ac:dyDescent="0.2">
      <c r="A137" s="66"/>
      <c r="B137" s="5"/>
      <c r="C137" s="5"/>
      <c r="D137" s="6"/>
      <c r="E137" s="7"/>
      <c r="F137" s="36"/>
      <c r="G137" s="37"/>
      <c r="H137" s="36">
        <f t="shared" si="4"/>
        <v>0</v>
      </c>
      <c r="I137" s="46"/>
      <c r="J137" s="5"/>
      <c r="K137" s="5"/>
      <c r="L137" s="5"/>
      <c r="M137" s="5"/>
    </row>
    <row r="138" spans="1:13" s="11" customFormat="1" x14ac:dyDescent="0.2">
      <c r="A138" s="66"/>
      <c r="B138" s="5"/>
      <c r="C138" s="5"/>
      <c r="D138" s="6"/>
      <c r="E138" s="7"/>
      <c r="F138" s="36"/>
      <c r="G138" s="37"/>
      <c r="H138" s="36">
        <f t="shared" si="4"/>
        <v>0</v>
      </c>
      <c r="I138" s="46"/>
      <c r="J138" s="5"/>
      <c r="K138" s="5"/>
      <c r="L138" s="5"/>
      <c r="M138" s="5"/>
    </row>
    <row r="139" spans="1:13" s="69" customFormat="1" x14ac:dyDescent="0.2">
      <c r="A139" s="67"/>
      <c r="B139" s="46"/>
      <c r="C139" s="46"/>
      <c r="D139" s="6"/>
      <c r="E139" s="7"/>
      <c r="F139" s="36"/>
      <c r="G139" s="37"/>
      <c r="H139" s="36">
        <f t="shared" si="4"/>
        <v>0</v>
      </c>
      <c r="I139" s="46"/>
      <c r="J139" s="5"/>
      <c r="K139" s="5"/>
      <c r="L139" s="5"/>
      <c r="M139" s="47"/>
    </row>
    <row r="140" spans="1:13" s="11" customFormat="1" x14ac:dyDescent="0.2">
      <c r="A140" s="67"/>
      <c r="B140" s="5"/>
      <c r="C140" s="5"/>
      <c r="D140" s="6"/>
      <c r="E140" s="7"/>
      <c r="F140" s="36"/>
      <c r="G140" s="37"/>
      <c r="H140" s="36">
        <f t="shared" si="4"/>
        <v>0</v>
      </c>
      <c r="I140" s="46"/>
      <c r="J140" s="5"/>
      <c r="K140" s="5"/>
      <c r="L140" s="5"/>
      <c r="M140" s="47"/>
    </row>
    <row r="141" spans="1:13" s="11" customFormat="1" x14ac:dyDescent="0.2">
      <c r="A141" s="67"/>
      <c r="B141" s="5"/>
      <c r="C141" s="5"/>
      <c r="D141" s="6"/>
      <c r="E141" s="7"/>
      <c r="F141" s="36"/>
      <c r="G141" s="37"/>
      <c r="H141" s="36">
        <f t="shared" si="4"/>
        <v>0</v>
      </c>
      <c r="I141" s="46"/>
      <c r="J141" s="5"/>
      <c r="K141" s="5"/>
      <c r="L141" s="5"/>
      <c r="M141" s="5"/>
    </row>
    <row r="142" spans="1:13" s="11" customFormat="1" x14ac:dyDescent="0.2">
      <c r="A142" s="67"/>
      <c r="B142" s="5"/>
      <c r="C142" s="5"/>
      <c r="D142" s="6"/>
      <c r="E142" s="7"/>
      <c r="F142" s="36"/>
      <c r="G142" s="37"/>
      <c r="H142" s="36">
        <f t="shared" si="4"/>
        <v>0</v>
      </c>
      <c r="I142" s="46"/>
      <c r="J142" s="5"/>
      <c r="K142" s="5"/>
      <c r="L142" s="5"/>
      <c r="M142" s="12"/>
    </row>
    <row r="143" spans="1:13" s="11" customFormat="1" x14ac:dyDescent="0.2">
      <c r="A143" s="67"/>
      <c r="B143" s="5"/>
      <c r="C143" s="5"/>
      <c r="D143" s="6"/>
      <c r="E143" s="7"/>
      <c r="F143" s="36"/>
      <c r="G143" s="37"/>
      <c r="H143" s="36">
        <f t="shared" si="4"/>
        <v>0</v>
      </c>
      <c r="I143" s="46"/>
      <c r="J143" s="5"/>
      <c r="K143" s="5"/>
      <c r="L143" s="5"/>
      <c r="M143" s="45"/>
    </row>
    <row r="144" spans="1:13" s="11" customFormat="1" x14ac:dyDescent="0.2">
      <c r="A144" s="67"/>
      <c r="B144" s="5"/>
      <c r="C144" s="5"/>
      <c r="D144" s="6"/>
      <c r="E144" s="7"/>
      <c r="F144" s="36"/>
      <c r="G144" s="37"/>
      <c r="H144" s="36">
        <f t="shared" si="4"/>
        <v>0</v>
      </c>
      <c r="I144" s="46"/>
      <c r="J144" s="5"/>
      <c r="K144" s="5"/>
      <c r="L144" s="5"/>
      <c r="M144" s="5"/>
    </row>
    <row r="145" spans="1:13" s="11" customFormat="1" x14ac:dyDescent="0.2">
      <c r="A145" s="67"/>
      <c r="B145" s="5"/>
      <c r="C145" s="5"/>
      <c r="D145" s="6"/>
      <c r="E145" s="7"/>
      <c r="F145" s="36"/>
      <c r="G145" s="37"/>
      <c r="H145" s="36">
        <f t="shared" si="4"/>
        <v>0</v>
      </c>
      <c r="I145" s="46"/>
      <c r="J145" s="5"/>
      <c r="K145" s="5"/>
      <c r="L145" s="5"/>
      <c r="M145" s="5"/>
    </row>
    <row r="146" spans="1:13" s="11" customFormat="1" x14ac:dyDescent="0.2">
      <c r="A146" s="67"/>
      <c r="B146" s="5"/>
      <c r="C146" s="5"/>
      <c r="D146" s="6"/>
      <c r="E146" s="7"/>
      <c r="F146" s="36"/>
      <c r="G146" s="37"/>
      <c r="H146" s="36">
        <f t="shared" si="4"/>
        <v>0</v>
      </c>
      <c r="I146" s="46"/>
      <c r="J146" s="5"/>
      <c r="K146" s="5"/>
      <c r="L146" s="5"/>
    </row>
    <row r="147" spans="1:13" s="11" customFormat="1" x14ac:dyDescent="0.2">
      <c r="A147" s="67"/>
      <c r="B147" s="5"/>
      <c r="C147" s="5"/>
      <c r="D147" s="6"/>
      <c r="E147" s="7"/>
      <c r="F147" s="36"/>
      <c r="G147" s="37"/>
      <c r="H147" s="36">
        <f t="shared" ref="H147:H199" si="5">F147-G147</f>
        <v>0</v>
      </c>
      <c r="I147" s="46"/>
      <c r="J147" s="5"/>
      <c r="K147" s="5"/>
      <c r="L147" s="5"/>
    </row>
    <row r="148" spans="1:13" s="11" customFormat="1" x14ac:dyDescent="0.2">
      <c r="A148" s="67"/>
      <c r="B148" s="5"/>
      <c r="C148" s="5"/>
      <c r="D148" s="6"/>
      <c r="E148" s="7"/>
      <c r="F148" s="36"/>
      <c r="G148" s="37"/>
      <c r="H148" s="36">
        <f t="shared" si="5"/>
        <v>0</v>
      </c>
      <c r="I148" s="46"/>
      <c r="J148" s="5"/>
      <c r="K148" s="5"/>
      <c r="L148" s="5"/>
    </row>
    <row r="149" spans="1:13" s="11" customFormat="1" x14ac:dyDescent="0.2">
      <c r="A149" s="67"/>
      <c r="B149" s="5"/>
      <c r="C149" s="5"/>
      <c r="D149" s="6"/>
      <c r="E149" s="7"/>
      <c r="F149" s="36"/>
      <c r="G149" s="37"/>
      <c r="H149" s="36">
        <f t="shared" si="5"/>
        <v>0</v>
      </c>
      <c r="I149" s="46"/>
      <c r="J149" s="5"/>
      <c r="K149" s="5"/>
      <c r="L149" s="5"/>
    </row>
    <row r="150" spans="1:13" s="11" customFormat="1" x14ac:dyDescent="0.2">
      <c r="A150" s="67"/>
      <c r="B150" s="5"/>
      <c r="C150" s="5"/>
      <c r="D150" s="6"/>
      <c r="E150" s="7"/>
      <c r="F150" s="36"/>
      <c r="G150" s="37"/>
      <c r="H150" s="36">
        <f t="shared" si="5"/>
        <v>0</v>
      </c>
      <c r="I150" s="46"/>
      <c r="J150" s="5"/>
      <c r="K150" s="5"/>
      <c r="L150" s="5"/>
    </row>
    <row r="151" spans="1:13" s="11" customFormat="1" x14ac:dyDescent="0.2">
      <c r="A151" s="67"/>
      <c r="B151" s="5"/>
      <c r="C151" s="5"/>
      <c r="D151" s="6"/>
      <c r="E151" s="6"/>
      <c r="F151" s="36"/>
      <c r="G151" s="37"/>
      <c r="H151" s="36">
        <f t="shared" si="5"/>
        <v>0</v>
      </c>
      <c r="I151" s="46"/>
      <c r="J151" s="5"/>
      <c r="K151" s="5"/>
      <c r="L151" s="5"/>
    </row>
    <row r="152" spans="1:13" s="11" customFormat="1" x14ac:dyDescent="0.2">
      <c r="A152" s="67"/>
      <c r="B152" s="5"/>
      <c r="C152" s="5"/>
      <c r="D152" s="6"/>
      <c r="E152" s="6"/>
      <c r="F152" s="36"/>
      <c r="G152" s="37"/>
      <c r="H152" s="36">
        <f t="shared" si="5"/>
        <v>0</v>
      </c>
      <c r="I152" s="46"/>
      <c r="J152" s="5"/>
      <c r="K152" s="5"/>
      <c r="L152" s="5"/>
    </row>
    <row r="153" spans="1:13" s="11" customFormat="1" x14ac:dyDescent="0.2">
      <c r="A153" s="67"/>
      <c r="B153" s="5"/>
      <c r="C153" s="5"/>
      <c r="D153" s="6"/>
      <c r="E153" s="7"/>
      <c r="F153" s="36"/>
      <c r="G153" s="37"/>
      <c r="H153" s="36">
        <f t="shared" si="5"/>
        <v>0</v>
      </c>
      <c r="I153" s="46"/>
      <c r="J153" s="5"/>
      <c r="K153" s="5"/>
      <c r="L153" s="5"/>
    </row>
    <row r="154" spans="1:13" s="11" customFormat="1" x14ac:dyDescent="0.2">
      <c r="A154" s="67"/>
      <c r="B154" s="5"/>
      <c r="C154" s="5"/>
      <c r="D154" s="6"/>
      <c r="E154" s="7"/>
      <c r="F154" s="36"/>
      <c r="G154" s="37"/>
      <c r="H154" s="36">
        <f t="shared" si="5"/>
        <v>0</v>
      </c>
      <c r="I154" s="46"/>
      <c r="J154" s="5"/>
      <c r="K154" s="5"/>
      <c r="L154" s="5"/>
    </row>
    <row r="155" spans="1:13" s="11" customFormat="1" x14ac:dyDescent="0.2">
      <c r="A155" s="67"/>
      <c r="B155" s="5"/>
      <c r="C155" s="5"/>
      <c r="D155" s="6"/>
      <c r="E155" s="7"/>
      <c r="F155" s="36"/>
      <c r="G155" s="37"/>
      <c r="H155" s="36">
        <f t="shared" si="5"/>
        <v>0</v>
      </c>
      <c r="I155" s="46"/>
      <c r="J155" s="5"/>
      <c r="K155" s="5"/>
      <c r="L155" s="5"/>
    </row>
    <row r="156" spans="1:13" s="11" customFormat="1" x14ac:dyDescent="0.2">
      <c r="A156" s="67"/>
      <c r="B156" s="5"/>
      <c r="C156" s="5"/>
      <c r="D156" s="6"/>
      <c r="E156" s="7"/>
      <c r="F156" s="36"/>
      <c r="G156" s="37"/>
      <c r="H156" s="36">
        <f t="shared" si="5"/>
        <v>0</v>
      </c>
      <c r="I156" s="46"/>
      <c r="J156" s="5"/>
      <c r="K156" s="5"/>
      <c r="L156" s="5"/>
    </row>
    <row r="157" spans="1:13" s="11" customFormat="1" x14ac:dyDescent="0.2">
      <c r="A157" s="67"/>
      <c r="B157" s="5"/>
      <c r="C157" s="5"/>
      <c r="D157" s="6"/>
      <c r="E157" s="7"/>
      <c r="F157" s="36"/>
      <c r="G157" s="37"/>
      <c r="H157" s="36">
        <f t="shared" si="5"/>
        <v>0</v>
      </c>
      <c r="I157" s="46"/>
      <c r="J157" s="5"/>
      <c r="K157" s="5"/>
      <c r="L157" s="5"/>
    </row>
    <row r="158" spans="1:13" s="11" customFormat="1" x14ac:dyDescent="0.2">
      <c r="A158" s="67"/>
      <c r="B158" s="5"/>
      <c r="C158" s="5"/>
      <c r="D158" s="6"/>
      <c r="E158" s="6"/>
      <c r="F158" s="36"/>
      <c r="G158" s="37"/>
      <c r="H158" s="36">
        <f t="shared" si="5"/>
        <v>0</v>
      </c>
      <c r="I158" s="46"/>
      <c r="J158" s="5"/>
      <c r="K158" s="5"/>
      <c r="L158" s="5"/>
    </row>
    <row r="159" spans="1:13" s="11" customFormat="1" x14ac:dyDescent="0.2">
      <c r="A159" s="67"/>
      <c r="B159" s="5"/>
      <c r="C159" s="5"/>
      <c r="D159" s="6"/>
      <c r="E159" s="7"/>
      <c r="F159" s="36"/>
      <c r="G159" s="37"/>
      <c r="H159" s="36">
        <f t="shared" si="5"/>
        <v>0</v>
      </c>
      <c r="I159" s="46"/>
      <c r="J159" s="5"/>
      <c r="K159" s="5"/>
      <c r="L159" s="5"/>
    </row>
    <row r="160" spans="1:13" s="11" customFormat="1" x14ac:dyDescent="0.2">
      <c r="A160" s="67"/>
      <c r="B160" s="5"/>
      <c r="C160" s="5"/>
      <c r="D160" s="6"/>
      <c r="E160" s="6"/>
      <c r="F160" s="36"/>
      <c r="G160" s="37"/>
      <c r="H160" s="36">
        <f t="shared" si="5"/>
        <v>0</v>
      </c>
      <c r="I160" s="46"/>
      <c r="J160" s="5"/>
      <c r="K160" s="5"/>
      <c r="L160" s="5"/>
    </row>
    <row r="161" spans="1:13" s="11" customFormat="1" x14ac:dyDescent="0.2">
      <c r="A161" s="66"/>
      <c r="B161" s="5"/>
      <c r="C161" s="5"/>
      <c r="D161" s="6"/>
      <c r="E161" s="6"/>
      <c r="F161" s="36"/>
      <c r="G161" s="37"/>
      <c r="H161" s="36">
        <f t="shared" si="5"/>
        <v>0</v>
      </c>
      <c r="I161" s="46"/>
      <c r="J161" s="5"/>
      <c r="K161" s="5"/>
      <c r="L161" s="5"/>
    </row>
    <row r="162" spans="1:13" s="11" customFormat="1" x14ac:dyDescent="0.2">
      <c r="A162" s="66"/>
      <c r="B162" s="5"/>
      <c r="C162" s="5"/>
      <c r="D162" s="6"/>
      <c r="E162" s="7"/>
      <c r="F162" s="36"/>
      <c r="G162" s="37"/>
      <c r="H162" s="36">
        <f t="shared" si="5"/>
        <v>0</v>
      </c>
      <c r="I162" s="46"/>
      <c r="J162" s="5"/>
      <c r="K162" s="5"/>
      <c r="L162" s="5"/>
    </row>
    <row r="163" spans="1:13" s="11" customFormat="1" x14ac:dyDescent="0.2">
      <c r="A163" s="66"/>
      <c r="B163" s="5"/>
      <c r="C163" s="5"/>
      <c r="D163" s="6"/>
      <c r="E163" s="6"/>
      <c r="F163" s="36"/>
      <c r="G163" s="37"/>
      <c r="H163" s="36">
        <f t="shared" si="5"/>
        <v>0</v>
      </c>
      <c r="I163" s="46"/>
      <c r="J163" s="5"/>
      <c r="K163" s="5"/>
      <c r="L163" s="5"/>
    </row>
    <row r="164" spans="1:13" s="11" customFormat="1" x14ac:dyDescent="0.2">
      <c r="A164" s="66"/>
      <c r="B164" s="5"/>
      <c r="C164" s="5"/>
      <c r="D164" s="6"/>
      <c r="E164" s="6"/>
      <c r="F164" s="36"/>
      <c r="G164" s="37"/>
      <c r="H164" s="36">
        <f t="shared" si="5"/>
        <v>0</v>
      </c>
      <c r="I164" s="46"/>
      <c r="J164" s="5"/>
      <c r="K164" s="5"/>
      <c r="L164" s="5"/>
    </row>
    <row r="165" spans="1:13" s="11" customFormat="1" x14ac:dyDescent="0.2">
      <c r="A165" s="66"/>
      <c r="B165" s="5"/>
      <c r="C165" s="5"/>
      <c r="D165" s="6"/>
      <c r="E165" s="7"/>
      <c r="F165" s="36"/>
      <c r="G165" s="37"/>
      <c r="H165" s="36">
        <f t="shared" si="5"/>
        <v>0</v>
      </c>
      <c r="I165" s="46"/>
      <c r="J165" s="5"/>
      <c r="K165" s="5"/>
      <c r="L165" s="5"/>
    </row>
    <row r="166" spans="1:13" s="11" customFormat="1" x14ac:dyDescent="0.2">
      <c r="A166" s="66"/>
      <c r="B166" s="5"/>
      <c r="C166" s="5"/>
      <c r="D166" s="35"/>
      <c r="E166" s="6"/>
      <c r="F166" s="36"/>
      <c r="G166" s="37"/>
      <c r="H166" s="36">
        <f t="shared" si="5"/>
        <v>0</v>
      </c>
      <c r="I166" s="46"/>
      <c r="J166" s="5"/>
      <c r="K166" s="5"/>
      <c r="L166" s="5"/>
    </row>
    <row r="167" spans="1:13" s="11" customFormat="1" x14ac:dyDescent="0.2">
      <c r="A167" s="66"/>
      <c r="B167" s="5"/>
      <c r="C167" s="5"/>
      <c r="D167" s="35"/>
      <c r="E167" s="7"/>
      <c r="F167" s="36"/>
      <c r="G167" s="37"/>
      <c r="H167" s="36">
        <f t="shared" si="5"/>
        <v>0</v>
      </c>
      <c r="I167" s="46"/>
      <c r="J167" s="5"/>
      <c r="K167" s="5"/>
      <c r="L167" s="5"/>
    </row>
    <row r="168" spans="1:13" s="11" customFormat="1" x14ac:dyDescent="0.2">
      <c r="A168" s="66"/>
      <c r="B168" s="5"/>
      <c r="C168" s="5"/>
      <c r="D168" s="35"/>
      <c r="E168" s="7"/>
      <c r="F168" s="36"/>
      <c r="G168" s="37"/>
      <c r="H168" s="36">
        <f t="shared" si="5"/>
        <v>0</v>
      </c>
      <c r="I168" s="46"/>
      <c r="J168" s="5"/>
      <c r="K168" s="5"/>
      <c r="L168" s="5"/>
    </row>
    <row r="169" spans="1:13" s="11" customFormat="1" x14ac:dyDescent="0.2">
      <c r="A169" s="66"/>
      <c r="B169" s="5"/>
      <c r="C169" s="5"/>
      <c r="D169" s="35"/>
      <c r="E169" s="7"/>
      <c r="F169" s="36"/>
      <c r="G169" s="37"/>
      <c r="H169" s="36">
        <f t="shared" si="5"/>
        <v>0</v>
      </c>
      <c r="I169" s="46"/>
      <c r="J169" s="5"/>
      <c r="K169" s="5"/>
      <c r="L169" s="5"/>
    </row>
    <row r="170" spans="1:13" s="11" customFormat="1" x14ac:dyDescent="0.2">
      <c r="A170" s="66"/>
      <c r="B170" s="5"/>
      <c r="C170" s="5"/>
      <c r="D170" s="35"/>
      <c r="E170" s="47"/>
      <c r="F170" s="48"/>
      <c r="G170" s="37"/>
      <c r="H170" s="36">
        <f t="shared" si="5"/>
        <v>0</v>
      </c>
      <c r="I170" s="46"/>
      <c r="J170" s="46"/>
      <c r="K170" s="46"/>
      <c r="L170" s="46"/>
    </row>
    <row r="171" spans="1:13" s="11" customFormat="1" x14ac:dyDescent="0.2">
      <c r="A171" s="66"/>
      <c r="B171" s="5"/>
      <c r="C171" s="5"/>
      <c r="D171" s="6"/>
      <c r="E171" s="47"/>
      <c r="F171" s="48"/>
      <c r="G171" s="37"/>
      <c r="H171" s="36">
        <f t="shared" si="5"/>
        <v>0</v>
      </c>
      <c r="I171" s="46"/>
      <c r="J171" s="46"/>
      <c r="K171" s="46"/>
      <c r="L171" s="46"/>
    </row>
    <row r="172" spans="1:13" s="11" customFormat="1" x14ac:dyDescent="0.2">
      <c r="A172" s="66"/>
      <c r="B172" s="5"/>
      <c r="C172" s="5"/>
      <c r="D172" s="6"/>
      <c r="E172" s="6"/>
      <c r="F172" s="36"/>
      <c r="G172" s="37"/>
      <c r="H172" s="36">
        <f t="shared" si="5"/>
        <v>0</v>
      </c>
      <c r="I172" s="46"/>
      <c r="J172" s="5"/>
      <c r="K172" s="5"/>
      <c r="L172" s="5"/>
    </row>
    <row r="173" spans="1:13" s="11" customFormat="1" x14ac:dyDescent="0.35">
      <c r="A173" s="66"/>
      <c r="B173" s="5"/>
      <c r="C173" s="5"/>
      <c r="D173" s="6"/>
      <c r="E173" s="6"/>
      <c r="F173" s="36"/>
      <c r="G173" s="37"/>
      <c r="H173" s="36">
        <f t="shared" si="5"/>
        <v>0</v>
      </c>
      <c r="I173" s="46"/>
      <c r="J173" s="5"/>
      <c r="K173" s="5"/>
      <c r="L173" s="5"/>
      <c r="M173" s="43"/>
    </row>
    <row r="174" spans="1:13" s="11" customFormat="1" x14ac:dyDescent="0.2">
      <c r="A174" s="66"/>
      <c r="B174" s="5"/>
      <c r="C174" s="5"/>
      <c r="D174" s="6"/>
      <c r="E174" s="6"/>
      <c r="F174" s="36"/>
      <c r="G174" s="37"/>
      <c r="H174" s="36">
        <f t="shared" si="5"/>
        <v>0</v>
      </c>
      <c r="I174" s="46"/>
      <c r="J174" s="5"/>
      <c r="K174" s="5"/>
      <c r="L174" s="5"/>
      <c r="M174" s="54"/>
    </row>
    <row r="175" spans="1:13" s="11" customFormat="1" x14ac:dyDescent="0.2">
      <c r="A175" s="66"/>
      <c r="B175" s="5"/>
      <c r="C175" s="5"/>
      <c r="D175" s="6"/>
      <c r="E175" s="6"/>
      <c r="F175" s="36"/>
      <c r="G175" s="37"/>
      <c r="H175" s="36">
        <f t="shared" si="5"/>
        <v>0</v>
      </c>
      <c r="I175" s="46"/>
      <c r="J175" s="5"/>
      <c r="K175" s="5"/>
      <c r="L175" s="5"/>
    </row>
    <row r="176" spans="1:13" s="11" customFormat="1" x14ac:dyDescent="0.2">
      <c r="A176" s="66"/>
      <c r="B176" s="5"/>
      <c r="C176" s="5"/>
      <c r="D176" s="6"/>
      <c r="E176" s="6"/>
      <c r="F176" s="36"/>
      <c r="G176" s="37"/>
      <c r="H176" s="36">
        <f t="shared" si="5"/>
        <v>0</v>
      </c>
      <c r="I176" s="46"/>
      <c r="J176" s="5"/>
      <c r="K176" s="5"/>
      <c r="L176" s="5"/>
    </row>
    <row r="177" spans="1:13" s="11" customFormat="1" x14ac:dyDescent="0.2">
      <c r="A177" s="66"/>
      <c r="B177" s="5"/>
      <c r="C177" s="5"/>
      <c r="D177" s="50"/>
      <c r="F177" s="8"/>
      <c r="G177" s="9"/>
      <c r="H177" s="36">
        <f t="shared" si="5"/>
        <v>0</v>
      </c>
      <c r="I177" s="46"/>
      <c r="J177" s="5"/>
      <c r="K177" s="5"/>
      <c r="L177" s="5"/>
    </row>
    <row r="178" spans="1:13" s="11" customFormat="1" x14ac:dyDescent="0.2">
      <c r="A178" s="66"/>
      <c r="B178" s="5"/>
      <c r="C178" s="5"/>
      <c r="D178" s="50"/>
      <c r="E178" s="50"/>
      <c r="F178" s="8"/>
      <c r="G178" s="9"/>
      <c r="H178" s="36">
        <f t="shared" si="5"/>
        <v>0</v>
      </c>
      <c r="I178" s="46"/>
      <c r="J178" s="5"/>
      <c r="K178" s="5"/>
      <c r="L178" s="5"/>
    </row>
    <row r="179" spans="1:13" s="11" customFormat="1" x14ac:dyDescent="0.2">
      <c r="A179" s="66"/>
      <c r="B179" s="5"/>
      <c r="C179" s="5"/>
      <c r="D179" s="6"/>
      <c r="E179" s="50"/>
      <c r="F179" s="8"/>
      <c r="G179" s="9"/>
      <c r="H179" s="36">
        <f t="shared" si="5"/>
        <v>0</v>
      </c>
      <c r="I179" s="46"/>
      <c r="J179" s="5"/>
      <c r="K179" s="5"/>
      <c r="L179" s="5"/>
    </row>
    <row r="180" spans="1:13" s="11" customFormat="1" x14ac:dyDescent="0.2">
      <c r="A180" s="66"/>
      <c r="B180" s="5"/>
      <c r="C180" s="5"/>
      <c r="D180" s="50"/>
      <c r="E180" s="50"/>
      <c r="F180" s="8"/>
      <c r="G180" s="9"/>
      <c r="H180" s="36">
        <f t="shared" si="5"/>
        <v>0</v>
      </c>
      <c r="I180" s="46"/>
      <c r="J180" s="5"/>
      <c r="K180" s="5"/>
      <c r="L180" s="5"/>
    </row>
    <row r="181" spans="1:13" s="11" customFormat="1" x14ac:dyDescent="0.2">
      <c r="A181" s="66"/>
      <c r="B181" s="5"/>
      <c r="C181" s="5"/>
      <c r="D181" s="50"/>
      <c r="E181" s="50"/>
      <c r="F181" s="8"/>
      <c r="G181" s="9"/>
      <c r="H181" s="36">
        <f t="shared" si="5"/>
        <v>0</v>
      </c>
      <c r="I181" s="46"/>
      <c r="J181" s="5"/>
      <c r="K181" s="5"/>
      <c r="L181" s="5"/>
    </row>
    <row r="182" spans="1:13" s="11" customFormat="1" x14ac:dyDescent="0.35">
      <c r="A182" s="66"/>
      <c r="B182" s="5"/>
      <c r="C182" s="5"/>
      <c r="D182" s="50"/>
      <c r="E182" s="50"/>
      <c r="F182" s="8"/>
      <c r="G182" s="9"/>
      <c r="H182" s="36">
        <f t="shared" si="5"/>
        <v>0</v>
      </c>
      <c r="I182" s="46"/>
      <c r="J182" s="5"/>
      <c r="K182" s="5"/>
      <c r="L182" s="5"/>
      <c r="M182" s="43"/>
    </row>
    <row r="183" spans="1:13" s="11" customFormat="1" x14ac:dyDescent="0.2">
      <c r="A183" s="66"/>
      <c r="B183" s="5"/>
      <c r="C183" s="5"/>
      <c r="D183" s="50"/>
      <c r="F183" s="8"/>
      <c r="G183" s="9"/>
      <c r="H183" s="36">
        <f t="shared" si="5"/>
        <v>0</v>
      </c>
      <c r="I183" s="46"/>
      <c r="J183" s="5"/>
      <c r="K183" s="5"/>
      <c r="L183" s="5"/>
      <c r="M183" s="54"/>
    </row>
    <row r="184" spans="1:13" s="11" customFormat="1" x14ac:dyDescent="0.35">
      <c r="A184" s="66"/>
      <c r="B184" s="5"/>
      <c r="C184" s="5"/>
      <c r="D184" s="50"/>
      <c r="E184" s="50"/>
      <c r="F184" s="8"/>
      <c r="G184" s="9"/>
      <c r="H184" s="36">
        <f t="shared" si="5"/>
        <v>0</v>
      </c>
      <c r="I184" s="46"/>
      <c r="J184" s="5"/>
      <c r="K184" s="5"/>
      <c r="L184" s="5"/>
      <c r="M184" s="43"/>
    </row>
    <row r="185" spans="1:13" s="11" customFormat="1" x14ac:dyDescent="0.2">
      <c r="A185" s="66"/>
      <c r="B185" s="5"/>
      <c r="C185" s="5"/>
      <c r="D185" s="50"/>
      <c r="E185" s="50"/>
      <c r="F185" s="8"/>
      <c r="G185" s="9"/>
      <c r="H185" s="36">
        <f t="shared" si="5"/>
        <v>0</v>
      </c>
      <c r="I185" s="46"/>
      <c r="J185" s="5"/>
      <c r="K185" s="5"/>
      <c r="L185" s="5"/>
      <c r="M185" s="54"/>
    </row>
    <row r="186" spans="1:13" s="11" customFormat="1" x14ac:dyDescent="0.2">
      <c r="A186" s="66"/>
      <c r="B186" s="5"/>
      <c r="C186" s="5"/>
      <c r="D186" s="50"/>
      <c r="E186" s="50"/>
      <c r="F186" s="8"/>
      <c r="G186" s="9"/>
      <c r="H186" s="36">
        <f t="shared" si="5"/>
        <v>0</v>
      </c>
      <c r="I186" s="46"/>
      <c r="J186" s="5"/>
      <c r="K186" s="5"/>
      <c r="L186" s="5"/>
    </row>
    <row r="187" spans="1:13" s="11" customFormat="1" x14ac:dyDescent="0.2">
      <c r="A187" s="66"/>
      <c r="B187" s="5"/>
      <c r="C187" s="5"/>
      <c r="D187" s="50"/>
      <c r="E187" s="50"/>
      <c r="F187" s="8"/>
      <c r="G187" s="9"/>
      <c r="H187" s="36">
        <f t="shared" si="5"/>
        <v>0</v>
      </c>
      <c r="I187" s="46"/>
      <c r="J187" s="5"/>
      <c r="K187" s="5"/>
      <c r="L187" s="5"/>
    </row>
    <row r="188" spans="1:13" s="11" customFormat="1" x14ac:dyDescent="0.2">
      <c r="A188" s="66"/>
      <c r="B188" s="5"/>
      <c r="C188" s="5"/>
      <c r="D188" s="50"/>
      <c r="E188" s="50"/>
      <c r="F188" s="8"/>
      <c r="G188" s="9"/>
      <c r="H188" s="36">
        <f t="shared" si="5"/>
        <v>0</v>
      </c>
      <c r="I188" s="46"/>
      <c r="J188" s="5"/>
      <c r="K188" s="5"/>
      <c r="L188" s="5"/>
    </row>
    <row r="189" spans="1:13" s="11" customFormat="1" x14ac:dyDescent="0.2">
      <c r="A189" s="66"/>
      <c r="B189" s="5"/>
      <c r="C189" s="5"/>
      <c r="D189" s="50"/>
      <c r="F189" s="8"/>
      <c r="G189" s="9"/>
      <c r="H189" s="36">
        <f t="shared" si="5"/>
        <v>0</v>
      </c>
      <c r="I189" s="46"/>
      <c r="J189" s="5"/>
      <c r="K189" s="5"/>
      <c r="L189" s="5"/>
    </row>
    <row r="190" spans="1:13" s="11" customFormat="1" x14ac:dyDescent="0.2">
      <c r="A190" s="66"/>
      <c r="B190" s="5"/>
      <c r="C190" s="5"/>
      <c r="D190" s="50"/>
      <c r="E190" s="50"/>
      <c r="F190" s="8"/>
      <c r="G190" s="9"/>
      <c r="H190" s="36">
        <f t="shared" si="5"/>
        <v>0</v>
      </c>
      <c r="I190" s="46"/>
      <c r="J190" s="5"/>
      <c r="K190" s="5"/>
      <c r="L190" s="5"/>
    </row>
    <row r="191" spans="1:13" s="11" customFormat="1" x14ac:dyDescent="0.35">
      <c r="A191" s="66"/>
      <c r="B191" s="5"/>
      <c r="C191" s="5"/>
      <c r="D191" s="50"/>
      <c r="E191" s="50"/>
      <c r="F191" s="8"/>
      <c r="G191" s="9"/>
      <c r="H191" s="36">
        <f t="shared" si="5"/>
        <v>0</v>
      </c>
      <c r="I191" s="46"/>
      <c r="J191" s="5"/>
      <c r="K191" s="5"/>
      <c r="L191" s="5"/>
      <c r="M191" s="43"/>
    </row>
    <row r="192" spans="1:13" s="11" customFormat="1" x14ac:dyDescent="0.2">
      <c r="A192" s="66"/>
      <c r="B192" s="5"/>
      <c r="C192" s="5"/>
      <c r="D192" s="50"/>
      <c r="E192" s="50"/>
      <c r="F192" s="8"/>
      <c r="G192" s="9"/>
      <c r="H192" s="36">
        <f t="shared" si="5"/>
        <v>0</v>
      </c>
      <c r="I192" s="46"/>
      <c r="J192" s="5"/>
      <c r="K192" s="5"/>
      <c r="L192" s="5"/>
      <c r="M192" s="54"/>
    </row>
    <row r="193" spans="1:12" s="11" customFormat="1" x14ac:dyDescent="0.2">
      <c r="A193" s="66"/>
      <c r="B193" s="5"/>
      <c r="C193" s="5"/>
      <c r="D193" s="50"/>
      <c r="F193" s="8"/>
      <c r="G193" s="9"/>
      <c r="H193" s="36">
        <f t="shared" si="5"/>
        <v>0</v>
      </c>
      <c r="I193" s="46"/>
      <c r="J193" s="5"/>
      <c r="K193" s="5"/>
      <c r="L193" s="5"/>
    </row>
    <row r="194" spans="1:12" s="11" customFormat="1" x14ac:dyDescent="0.2">
      <c r="A194" s="66"/>
      <c r="B194" s="5"/>
      <c r="C194" s="5"/>
      <c r="D194" s="50"/>
      <c r="E194" s="50"/>
      <c r="F194" s="8"/>
      <c r="G194" s="9"/>
      <c r="H194" s="36">
        <f t="shared" si="5"/>
        <v>0</v>
      </c>
      <c r="I194" s="46"/>
      <c r="J194" s="5"/>
      <c r="K194" s="5"/>
      <c r="L194" s="5"/>
    </row>
    <row r="195" spans="1:12" s="11" customFormat="1" x14ac:dyDescent="0.2">
      <c r="A195" s="66"/>
      <c r="B195" s="5"/>
      <c r="C195" s="5"/>
      <c r="D195" s="50"/>
      <c r="E195" s="50"/>
      <c r="F195" s="8"/>
      <c r="G195" s="9"/>
      <c r="H195" s="36">
        <f t="shared" si="5"/>
        <v>0</v>
      </c>
      <c r="I195" s="46"/>
      <c r="J195" s="5"/>
      <c r="K195" s="5"/>
      <c r="L195" s="5"/>
    </row>
    <row r="196" spans="1:12" s="11" customFormat="1" x14ac:dyDescent="0.2">
      <c r="A196" s="66"/>
      <c r="B196" s="5"/>
      <c r="C196" s="5"/>
      <c r="D196" s="50"/>
      <c r="E196" s="50"/>
      <c r="F196" s="8"/>
      <c r="G196" s="9"/>
      <c r="H196" s="36">
        <f t="shared" si="5"/>
        <v>0</v>
      </c>
      <c r="I196" s="46"/>
      <c r="J196" s="5"/>
      <c r="K196" s="5"/>
      <c r="L196" s="5"/>
    </row>
    <row r="197" spans="1:12" s="11" customFormat="1" x14ac:dyDescent="0.2">
      <c r="A197" s="66"/>
      <c r="B197" s="5"/>
      <c r="C197" s="5"/>
      <c r="D197" s="50"/>
      <c r="E197" s="50"/>
      <c r="F197" s="8"/>
      <c r="G197" s="9"/>
      <c r="H197" s="36">
        <f t="shared" si="5"/>
        <v>0</v>
      </c>
      <c r="I197" s="46"/>
      <c r="J197" s="5"/>
      <c r="K197" s="5"/>
      <c r="L197" s="5"/>
    </row>
    <row r="198" spans="1:12" s="11" customFormat="1" x14ac:dyDescent="0.2">
      <c r="A198" s="66"/>
      <c r="B198" s="5"/>
      <c r="C198" s="5"/>
      <c r="D198" s="50"/>
      <c r="E198" s="50"/>
      <c r="F198" s="8"/>
      <c r="G198" s="9"/>
      <c r="H198" s="36">
        <f t="shared" si="5"/>
        <v>0</v>
      </c>
      <c r="I198" s="46"/>
      <c r="J198" s="5"/>
      <c r="K198" s="5"/>
      <c r="L198" s="5"/>
    </row>
    <row r="199" spans="1:12" s="11" customFormat="1" x14ac:dyDescent="0.2">
      <c r="A199" s="66"/>
      <c r="B199" s="5"/>
      <c r="C199" s="5"/>
      <c r="D199" s="50"/>
      <c r="E199" s="50"/>
      <c r="F199" s="8"/>
      <c r="G199" s="9"/>
      <c r="H199" s="36">
        <f t="shared" si="5"/>
        <v>0</v>
      </c>
      <c r="I199" s="46"/>
      <c r="J199" s="5"/>
      <c r="K199" s="5"/>
      <c r="L199" s="5"/>
    </row>
    <row r="200" spans="1:12" s="11" customFormat="1" x14ac:dyDescent="0.2">
      <c r="A200" s="66"/>
      <c r="B200" s="5"/>
      <c r="C200" s="5"/>
      <c r="D200" s="51"/>
      <c r="E200" s="51"/>
      <c r="F200" s="8"/>
      <c r="G200" s="9"/>
      <c r="H200" s="36"/>
      <c r="I200" s="46"/>
      <c r="J200" s="5"/>
      <c r="K200" s="5"/>
      <c r="L200" s="5"/>
    </row>
    <row r="201" spans="1:12" s="11" customFormat="1" x14ac:dyDescent="0.2">
      <c r="A201" s="66"/>
      <c r="B201" s="5"/>
      <c r="C201" s="5"/>
      <c r="D201" s="50"/>
      <c r="E201" s="50"/>
      <c r="F201" s="8"/>
      <c r="G201" s="9"/>
      <c r="H201" s="36"/>
      <c r="I201" s="46"/>
      <c r="J201" s="53"/>
      <c r="K201" s="53"/>
      <c r="L201" s="53"/>
    </row>
    <row r="202" spans="1:12" s="11" customFormat="1" x14ac:dyDescent="0.2">
      <c r="A202" s="66"/>
      <c r="B202" s="5"/>
      <c r="C202" s="5"/>
      <c r="D202" s="50"/>
      <c r="E202" s="50"/>
      <c r="F202" s="8"/>
      <c r="G202" s="9"/>
      <c r="H202" s="36"/>
      <c r="I202" s="46"/>
      <c r="J202" s="53"/>
      <c r="K202" s="53"/>
      <c r="L202" s="53"/>
    </row>
    <row r="203" spans="1:12" s="11" customFormat="1" x14ac:dyDescent="0.2">
      <c r="A203" s="66"/>
      <c r="B203" s="5"/>
      <c r="C203" s="5"/>
      <c r="D203" s="50"/>
      <c r="E203" s="50"/>
      <c r="F203" s="8"/>
      <c r="G203" s="9"/>
      <c r="H203" s="36"/>
      <c r="I203" s="46"/>
      <c r="J203" s="5"/>
      <c r="K203" s="5"/>
      <c r="L203" s="5"/>
    </row>
    <row r="204" spans="1:12" s="11" customFormat="1" x14ac:dyDescent="0.2">
      <c r="A204" s="66"/>
      <c r="B204" s="5"/>
      <c r="C204" s="5"/>
      <c r="D204" s="50"/>
      <c r="E204" s="50"/>
      <c r="F204" s="8"/>
      <c r="G204" s="9"/>
      <c r="H204" s="36"/>
      <c r="I204" s="46"/>
      <c r="J204" s="5"/>
      <c r="K204" s="5"/>
      <c r="L204" s="5"/>
    </row>
    <row r="205" spans="1:12" s="11" customFormat="1" x14ac:dyDescent="0.2">
      <c r="A205" s="66"/>
      <c r="B205" s="5"/>
      <c r="C205" s="5"/>
      <c r="D205" s="50"/>
      <c r="E205" s="50"/>
      <c r="F205" s="8"/>
      <c r="G205" s="9"/>
      <c r="H205" s="36"/>
      <c r="I205" s="46"/>
      <c r="J205" s="5"/>
      <c r="K205" s="5"/>
      <c r="L205" s="5"/>
    </row>
    <row r="206" spans="1:12" s="11" customFormat="1" x14ac:dyDescent="0.2">
      <c r="A206" s="66"/>
      <c r="B206" s="5"/>
      <c r="C206" s="5"/>
      <c r="D206" s="50"/>
      <c r="E206" s="50"/>
      <c r="F206" s="8"/>
      <c r="G206" s="9"/>
      <c r="H206" s="36"/>
      <c r="I206" s="46"/>
      <c r="J206" s="5"/>
      <c r="K206" s="5"/>
      <c r="L206" s="5"/>
    </row>
    <row r="207" spans="1:12" s="11" customFormat="1" x14ac:dyDescent="0.2">
      <c r="A207" s="66"/>
      <c r="B207" s="5"/>
      <c r="C207" s="5"/>
      <c r="D207" s="50"/>
      <c r="F207" s="8"/>
      <c r="G207" s="9"/>
      <c r="H207" s="36"/>
      <c r="I207" s="46"/>
      <c r="J207" s="5"/>
      <c r="K207" s="5"/>
      <c r="L207" s="5"/>
    </row>
    <row r="208" spans="1:12" s="11" customFormat="1" x14ac:dyDescent="0.2">
      <c r="A208" s="66"/>
      <c r="B208" s="5"/>
      <c r="C208" s="5"/>
      <c r="D208" s="50"/>
      <c r="F208" s="8"/>
      <c r="G208" s="9"/>
      <c r="H208" s="36"/>
      <c r="I208" s="46"/>
      <c r="J208" s="5"/>
      <c r="K208" s="5"/>
      <c r="L208" s="5"/>
    </row>
    <row r="209" spans="1:12" s="11" customFormat="1" x14ac:dyDescent="0.2">
      <c r="A209" s="66"/>
      <c r="B209" s="5"/>
      <c r="C209" s="5"/>
      <c r="D209" s="50"/>
      <c r="E209" s="50"/>
      <c r="F209" s="8"/>
      <c r="G209" s="9"/>
      <c r="H209" s="36"/>
      <c r="I209" s="46"/>
      <c r="J209" s="5"/>
      <c r="K209" s="5"/>
      <c r="L209" s="5"/>
    </row>
    <row r="210" spans="1:12" s="11" customFormat="1" x14ac:dyDescent="0.2">
      <c r="A210" s="66"/>
      <c r="B210" s="5"/>
      <c r="C210" s="5"/>
      <c r="D210" s="50"/>
      <c r="F210" s="8"/>
      <c r="G210" s="9"/>
      <c r="H210" s="36"/>
      <c r="I210" s="46"/>
      <c r="J210" s="5"/>
      <c r="K210" s="5"/>
      <c r="L210" s="5"/>
    </row>
    <row r="211" spans="1:12" s="11" customFormat="1" x14ac:dyDescent="0.2">
      <c r="A211" s="66"/>
      <c r="B211" s="5"/>
      <c r="C211" s="5"/>
      <c r="D211" s="50"/>
      <c r="E211" s="50"/>
      <c r="F211" s="8"/>
      <c r="G211" s="9"/>
      <c r="H211" s="36"/>
      <c r="I211" s="46"/>
      <c r="J211" s="5"/>
      <c r="K211" s="5"/>
      <c r="L211" s="5"/>
    </row>
    <row r="212" spans="1:12" s="11" customFormat="1" x14ac:dyDescent="0.2">
      <c r="A212" s="66"/>
      <c r="B212" s="5"/>
      <c r="C212" s="5"/>
      <c r="D212" s="50"/>
      <c r="E212" s="50"/>
      <c r="F212" s="8"/>
      <c r="G212" s="9"/>
      <c r="H212" s="36"/>
      <c r="I212" s="46"/>
      <c r="J212" s="5"/>
      <c r="K212" s="5"/>
      <c r="L212" s="5"/>
    </row>
    <row r="213" spans="1:12" s="11" customFormat="1" x14ac:dyDescent="0.2">
      <c r="A213" s="66"/>
      <c r="B213" s="5"/>
      <c r="C213" s="5"/>
      <c r="D213" s="50"/>
      <c r="F213" s="8"/>
      <c r="G213" s="9"/>
      <c r="H213" s="36"/>
      <c r="I213" s="46"/>
      <c r="J213" s="5"/>
      <c r="K213" s="5"/>
      <c r="L213" s="5"/>
    </row>
    <row r="214" spans="1:12" s="11" customFormat="1" x14ac:dyDescent="0.2">
      <c r="A214" s="66"/>
      <c r="B214" s="5"/>
      <c r="C214" s="5"/>
      <c r="D214" s="50"/>
      <c r="F214" s="8"/>
      <c r="G214" s="9"/>
      <c r="H214" s="36"/>
      <c r="I214" s="46"/>
      <c r="J214" s="5"/>
      <c r="K214" s="5"/>
      <c r="L214" s="5"/>
    </row>
    <row r="215" spans="1:12" s="11" customFormat="1" x14ac:dyDescent="0.2">
      <c r="A215" s="66"/>
      <c r="B215" s="5"/>
      <c r="C215" s="5"/>
      <c r="D215" s="50"/>
      <c r="F215" s="8"/>
      <c r="G215" s="9"/>
      <c r="H215" s="36"/>
      <c r="I215" s="46"/>
      <c r="J215" s="5"/>
      <c r="K215" s="5"/>
      <c r="L215" s="5"/>
    </row>
    <row r="216" spans="1:12" s="11" customFormat="1" x14ac:dyDescent="0.2">
      <c r="A216" s="66"/>
      <c r="B216" s="5"/>
      <c r="C216" s="5"/>
      <c r="D216" s="50"/>
      <c r="F216" s="8"/>
      <c r="G216" s="9"/>
      <c r="H216" s="36"/>
      <c r="I216" s="46"/>
      <c r="J216" s="5"/>
      <c r="K216" s="5"/>
      <c r="L216" s="5"/>
    </row>
    <row r="217" spans="1:12" s="11" customFormat="1" x14ac:dyDescent="0.2">
      <c r="A217" s="66"/>
      <c r="B217" s="5"/>
      <c r="C217" s="5"/>
      <c r="D217" s="50"/>
      <c r="F217" s="8"/>
      <c r="G217" s="9"/>
      <c r="H217" s="36"/>
      <c r="I217" s="46"/>
      <c r="J217" s="5"/>
      <c r="K217" s="5"/>
      <c r="L217" s="5"/>
    </row>
    <row r="218" spans="1:12" s="11" customFormat="1" x14ac:dyDescent="0.2">
      <c r="A218" s="66"/>
      <c r="B218" s="5"/>
      <c r="C218" s="5"/>
      <c r="D218" s="50"/>
      <c r="E218" s="50"/>
      <c r="F218" s="8"/>
      <c r="G218" s="9"/>
      <c r="H218" s="36"/>
      <c r="I218" s="46"/>
      <c r="J218" s="5"/>
      <c r="K218" s="5"/>
      <c r="L218" s="5"/>
    </row>
    <row r="219" spans="1:12" s="11" customFormat="1" x14ac:dyDescent="0.2">
      <c r="A219" s="66"/>
      <c r="B219" s="5"/>
      <c r="C219" s="5"/>
      <c r="D219" s="50"/>
      <c r="F219" s="8"/>
      <c r="G219" s="9"/>
      <c r="H219" s="36"/>
      <c r="I219" s="46"/>
      <c r="J219" s="5"/>
      <c r="K219" s="5"/>
      <c r="L219" s="5"/>
    </row>
    <row r="220" spans="1:12" s="11" customFormat="1" x14ac:dyDescent="0.2">
      <c r="A220" s="66"/>
      <c r="B220" s="5"/>
      <c r="C220" s="5"/>
      <c r="D220" s="50"/>
      <c r="F220" s="8"/>
      <c r="G220" s="9"/>
      <c r="H220" s="36"/>
      <c r="I220" s="46"/>
      <c r="J220" s="5"/>
      <c r="K220" s="5"/>
      <c r="L220" s="5"/>
    </row>
    <row r="221" spans="1:12" s="11" customFormat="1" x14ac:dyDescent="0.2">
      <c r="A221" s="66"/>
      <c r="B221" s="5"/>
      <c r="C221" s="5"/>
      <c r="D221" s="50"/>
      <c r="F221" s="8"/>
      <c r="G221" s="9"/>
      <c r="H221" s="36"/>
      <c r="I221" s="46"/>
      <c r="J221" s="5"/>
      <c r="K221" s="5"/>
      <c r="L221" s="5"/>
    </row>
    <row r="222" spans="1:12" s="11" customFormat="1" x14ac:dyDescent="0.2">
      <c r="A222" s="66"/>
      <c r="B222" s="5"/>
      <c r="C222" s="5"/>
      <c r="D222" s="50"/>
      <c r="E222" s="50"/>
      <c r="F222" s="8"/>
      <c r="G222" s="9"/>
      <c r="H222" s="36"/>
      <c r="I222" s="46"/>
      <c r="J222" s="5"/>
      <c r="K222" s="5"/>
      <c r="L222" s="5"/>
    </row>
    <row r="223" spans="1:12" s="11" customFormat="1" x14ac:dyDescent="0.2">
      <c r="A223" s="66"/>
      <c r="B223" s="5"/>
      <c r="C223" s="5"/>
      <c r="D223" s="50"/>
      <c r="E223" s="50"/>
      <c r="F223" s="8"/>
      <c r="G223" s="9"/>
      <c r="H223" s="36"/>
      <c r="I223" s="46"/>
      <c r="J223" s="5"/>
      <c r="K223" s="5"/>
      <c r="L223" s="5"/>
    </row>
    <row r="224" spans="1:12" s="11" customFormat="1" x14ac:dyDescent="0.2">
      <c r="A224" s="66"/>
      <c r="B224" s="5"/>
      <c r="C224" s="5"/>
      <c r="D224" s="50"/>
      <c r="E224" s="50"/>
      <c r="F224" s="8"/>
      <c r="G224" s="9"/>
      <c r="H224" s="36"/>
      <c r="I224" s="46"/>
      <c r="J224" s="5"/>
      <c r="K224" s="5"/>
      <c r="L224" s="5"/>
    </row>
    <row r="225" spans="1:13" s="11" customFormat="1" x14ac:dyDescent="0.2">
      <c r="A225" s="66"/>
      <c r="B225" s="5"/>
      <c r="C225" s="5"/>
      <c r="D225" s="35"/>
      <c r="E225" s="7"/>
      <c r="F225" s="36"/>
      <c r="G225" s="37"/>
      <c r="H225" s="36"/>
      <c r="I225" s="46"/>
      <c r="J225" s="5"/>
      <c r="K225" s="5"/>
      <c r="L225" s="5"/>
    </row>
    <row r="226" spans="1:13" s="11" customFormat="1" x14ac:dyDescent="0.2">
      <c r="A226" s="66"/>
      <c r="B226" s="5"/>
      <c r="C226" s="5"/>
      <c r="D226" s="35"/>
      <c r="E226" s="7"/>
      <c r="F226" s="36"/>
      <c r="G226" s="37"/>
      <c r="H226" s="36"/>
      <c r="I226" s="46"/>
      <c r="J226" s="5"/>
      <c r="K226" s="5"/>
      <c r="L226" s="5"/>
    </row>
    <row r="227" spans="1:13" s="11" customFormat="1" x14ac:dyDescent="0.2">
      <c r="A227" s="66"/>
      <c r="B227" s="5"/>
      <c r="C227" s="5"/>
      <c r="D227" s="35"/>
      <c r="E227" s="7"/>
      <c r="F227" s="36"/>
      <c r="G227" s="37"/>
      <c r="H227" s="36"/>
      <c r="I227" s="46"/>
      <c r="J227" s="5"/>
      <c r="K227" s="5"/>
      <c r="L227" s="5"/>
    </row>
    <row r="228" spans="1:13" s="11" customFormat="1" x14ac:dyDescent="0.2">
      <c r="A228" s="66"/>
      <c r="B228" s="5"/>
      <c r="C228" s="5"/>
      <c r="D228" s="35"/>
      <c r="E228" s="7"/>
      <c r="F228" s="36"/>
      <c r="G228" s="37"/>
      <c r="H228" s="36"/>
      <c r="I228" s="46"/>
      <c r="J228" s="5"/>
      <c r="K228" s="5"/>
      <c r="L228" s="5"/>
    </row>
    <row r="229" spans="1:13" s="11" customFormat="1" x14ac:dyDescent="0.2">
      <c r="A229" s="66"/>
      <c r="B229" s="5"/>
      <c r="C229" s="5"/>
      <c r="D229" s="35"/>
      <c r="E229" s="7"/>
      <c r="F229" s="36"/>
      <c r="G229" s="37"/>
      <c r="H229" s="36"/>
      <c r="I229" s="46"/>
      <c r="J229" s="5"/>
      <c r="K229" s="5"/>
      <c r="L229" s="5"/>
    </row>
    <row r="230" spans="1:13" s="11" customFormat="1" x14ac:dyDescent="0.2">
      <c r="A230" s="66"/>
      <c r="B230" s="5"/>
      <c r="C230" s="5"/>
      <c r="D230" s="35"/>
      <c r="E230" s="7"/>
      <c r="F230" s="36"/>
      <c r="G230" s="37"/>
      <c r="H230" s="36"/>
      <c r="I230" s="46"/>
      <c r="J230" s="5"/>
      <c r="K230" s="5"/>
      <c r="L230" s="5"/>
    </row>
    <row r="231" spans="1:13" s="11" customFormat="1" x14ac:dyDescent="0.2">
      <c r="A231" s="66"/>
      <c r="B231" s="5"/>
      <c r="C231" s="5"/>
      <c r="D231" s="35"/>
      <c r="E231" s="7"/>
      <c r="F231" s="36"/>
      <c r="G231" s="37"/>
      <c r="H231" s="36"/>
      <c r="I231" s="46"/>
      <c r="J231" s="5"/>
      <c r="K231" s="5"/>
      <c r="L231" s="5"/>
    </row>
    <row r="232" spans="1:13" s="11" customFormat="1" x14ac:dyDescent="0.2">
      <c r="A232" s="66"/>
      <c r="B232" s="5"/>
      <c r="C232" s="5"/>
      <c r="D232" s="35"/>
      <c r="E232" s="7"/>
      <c r="F232" s="36"/>
      <c r="G232" s="37"/>
      <c r="H232" s="36"/>
      <c r="I232" s="46"/>
      <c r="J232" s="5"/>
      <c r="K232" s="5"/>
      <c r="L232" s="5"/>
      <c r="M232" s="50"/>
    </row>
    <row r="233" spans="1:13" s="11" customFormat="1" x14ac:dyDescent="0.2">
      <c r="A233" s="66"/>
      <c r="B233" s="5"/>
      <c r="C233" s="5"/>
      <c r="D233" s="35"/>
      <c r="E233" s="7"/>
      <c r="F233" s="36"/>
      <c r="G233" s="37"/>
      <c r="H233" s="36"/>
      <c r="I233" s="46"/>
      <c r="J233" s="5"/>
      <c r="K233" s="5"/>
      <c r="L233" s="5"/>
    </row>
    <row r="234" spans="1:13" s="11" customFormat="1" x14ac:dyDescent="0.2">
      <c r="A234" s="66"/>
      <c r="B234" s="5"/>
      <c r="C234" s="5"/>
      <c r="D234" s="35"/>
      <c r="E234" s="7"/>
      <c r="F234" s="36"/>
      <c r="G234" s="37"/>
      <c r="H234" s="36"/>
      <c r="I234" s="46"/>
      <c r="J234" s="5"/>
      <c r="K234" s="5"/>
      <c r="L234" s="5"/>
    </row>
    <row r="235" spans="1:13" s="11" customFormat="1" x14ac:dyDescent="0.2">
      <c r="A235" s="66"/>
      <c r="B235" s="5"/>
      <c r="C235" s="5"/>
      <c r="D235" s="35"/>
      <c r="E235" s="7"/>
      <c r="F235" s="36"/>
      <c r="G235" s="37"/>
      <c r="H235" s="36"/>
      <c r="I235" s="46"/>
      <c r="J235" s="5"/>
      <c r="K235" s="5"/>
      <c r="L235" s="5"/>
    </row>
    <row r="236" spans="1:13" s="11" customFormat="1" x14ac:dyDescent="0.2">
      <c r="A236" s="66"/>
      <c r="B236" s="5"/>
      <c r="C236" s="5"/>
      <c r="D236" s="35"/>
      <c r="E236" s="7"/>
      <c r="F236" s="36"/>
      <c r="G236" s="37"/>
      <c r="H236" s="36"/>
      <c r="I236" s="46"/>
      <c r="J236" s="5"/>
      <c r="K236" s="5"/>
      <c r="L236" s="5"/>
    </row>
    <row r="237" spans="1:13" s="11" customFormat="1" x14ac:dyDescent="0.2">
      <c r="A237" s="66"/>
      <c r="B237" s="5"/>
      <c r="C237" s="5"/>
      <c r="D237" s="35"/>
      <c r="E237" s="7"/>
      <c r="F237" s="36"/>
      <c r="G237" s="37"/>
      <c r="H237" s="36"/>
      <c r="I237" s="46"/>
      <c r="J237" s="5"/>
      <c r="K237" s="5"/>
      <c r="L237" s="5"/>
    </row>
    <row r="238" spans="1:13" s="11" customFormat="1" x14ac:dyDescent="0.2">
      <c r="A238" s="66"/>
      <c r="B238" s="5"/>
      <c r="C238" s="5"/>
      <c r="D238" s="35"/>
      <c r="E238" s="7"/>
      <c r="F238" s="36"/>
      <c r="G238" s="37"/>
      <c r="H238" s="36"/>
      <c r="I238" s="46"/>
      <c r="J238" s="5"/>
      <c r="K238" s="5"/>
      <c r="L238" s="5"/>
    </row>
    <row r="239" spans="1:13" s="11" customFormat="1" x14ac:dyDescent="0.2">
      <c r="A239" s="66"/>
      <c r="B239" s="5"/>
      <c r="C239" s="5"/>
      <c r="D239" s="35"/>
      <c r="E239" s="7"/>
      <c r="F239" s="36"/>
      <c r="G239" s="37"/>
      <c r="H239" s="36"/>
      <c r="I239" s="46"/>
      <c r="J239" s="5"/>
      <c r="K239" s="5"/>
      <c r="L239" s="5"/>
    </row>
    <row r="240" spans="1:13" s="11" customFormat="1" x14ac:dyDescent="0.2">
      <c r="A240" s="66"/>
      <c r="B240" s="5"/>
      <c r="C240" s="5"/>
      <c r="D240" s="35"/>
      <c r="E240" s="7"/>
      <c r="F240" s="36"/>
      <c r="G240" s="37"/>
      <c r="H240" s="36"/>
      <c r="I240" s="46"/>
      <c r="J240" s="5"/>
      <c r="K240" s="5"/>
      <c r="L240" s="5"/>
    </row>
    <row r="241" spans="1:12" s="11" customFormat="1" x14ac:dyDescent="0.2">
      <c r="A241" s="66"/>
      <c r="B241" s="5"/>
      <c r="C241" s="5"/>
      <c r="D241" s="35"/>
      <c r="E241" s="7"/>
      <c r="F241" s="36"/>
      <c r="G241" s="37"/>
      <c r="H241" s="36"/>
      <c r="I241" s="46"/>
      <c r="J241" s="5"/>
      <c r="K241" s="5"/>
      <c r="L241" s="5"/>
    </row>
    <row r="242" spans="1:12" s="11" customFormat="1" x14ac:dyDescent="0.2">
      <c r="A242" s="66"/>
      <c r="B242" s="5"/>
      <c r="C242" s="5"/>
      <c r="D242" s="35"/>
      <c r="E242" s="7"/>
      <c r="F242" s="36"/>
      <c r="G242" s="37"/>
      <c r="H242" s="36"/>
      <c r="I242" s="46"/>
      <c r="J242" s="5"/>
      <c r="K242" s="5"/>
      <c r="L242" s="5"/>
    </row>
    <row r="243" spans="1:12" s="11" customFormat="1" x14ac:dyDescent="0.2">
      <c r="A243" s="66"/>
      <c r="B243" s="5"/>
      <c r="C243" s="5"/>
      <c r="D243" s="35"/>
      <c r="E243" s="7"/>
      <c r="F243" s="36"/>
      <c r="G243" s="37"/>
      <c r="H243" s="36"/>
      <c r="I243" s="46"/>
      <c r="J243" s="5"/>
      <c r="K243" s="5"/>
      <c r="L243" s="5"/>
    </row>
    <row r="244" spans="1:12" s="11" customFormat="1" x14ac:dyDescent="0.2">
      <c r="A244" s="66"/>
      <c r="B244" s="5"/>
      <c r="C244" s="5"/>
      <c r="D244" s="35"/>
      <c r="E244" s="7"/>
      <c r="F244" s="36"/>
      <c r="G244" s="37"/>
      <c r="H244" s="36"/>
      <c r="I244" s="46"/>
      <c r="J244" s="5"/>
      <c r="K244" s="5"/>
      <c r="L244" s="5"/>
    </row>
    <row r="245" spans="1:12" s="11" customFormat="1" x14ac:dyDescent="0.2">
      <c r="A245" s="66"/>
      <c r="B245" s="5"/>
      <c r="C245" s="5"/>
      <c r="D245" s="35"/>
      <c r="E245" s="7"/>
      <c r="F245" s="36"/>
      <c r="G245" s="37"/>
      <c r="H245" s="36"/>
      <c r="I245" s="46"/>
      <c r="J245" s="5"/>
      <c r="K245" s="5"/>
      <c r="L245" s="5"/>
    </row>
    <row r="246" spans="1:12" s="11" customFormat="1" x14ac:dyDescent="0.2">
      <c r="A246" s="66"/>
      <c r="B246" s="5"/>
      <c r="C246" s="5"/>
      <c r="D246" s="35"/>
      <c r="E246" s="7"/>
      <c r="F246" s="36"/>
      <c r="G246" s="37"/>
      <c r="H246" s="36"/>
      <c r="I246" s="46"/>
      <c r="J246" s="5"/>
      <c r="K246" s="5"/>
      <c r="L246" s="5"/>
    </row>
    <row r="247" spans="1:12" s="11" customFormat="1" x14ac:dyDescent="0.2">
      <c r="A247" s="66"/>
      <c r="B247" s="5"/>
      <c r="C247" s="5"/>
      <c r="D247" s="35"/>
      <c r="E247" s="7"/>
      <c r="F247" s="36"/>
      <c r="G247" s="37"/>
      <c r="H247" s="36"/>
      <c r="I247" s="46"/>
      <c r="J247" s="5"/>
      <c r="K247" s="5"/>
      <c r="L247" s="5"/>
    </row>
    <row r="248" spans="1:12" s="11" customFormat="1" x14ac:dyDescent="0.2">
      <c r="A248" s="66"/>
      <c r="B248" s="5"/>
      <c r="C248" s="5"/>
      <c r="D248" s="35"/>
      <c r="E248" s="7"/>
      <c r="F248" s="36"/>
      <c r="G248" s="37"/>
      <c r="H248" s="36"/>
      <c r="I248" s="46"/>
      <c r="J248" s="5"/>
      <c r="K248" s="5"/>
      <c r="L248" s="5"/>
    </row>
    <row r="249" spans="1:12" s="11" customFormat="1" x14ac:dyDescent="0.2">
      <c r="A249" s="66"/>
      <c r="B249" s="5"/>
      <c r="C249" s="5"/>
      <c r="D249" s="35"/>
      <c r="E249" s="7"/>
      <c r="F249" s="36"/>
      <c r="G249" s="37"/>
      <c r="H249" s="36"/>
      <c r="I249" s="46"/>
      <c r="J249" s="5"/>
      <c r="K249" s="5"/>
      <c r="L249" s="5"/>
    </row>
    <row r="250" spans="1:12" s="11" customFormat="1" x14ac:dyDescent="0.2">
      <c r="A250" s="66"/>
      <c r="B250" s="5"/>
      <c r="C250" s="5"/>
      <c r="D250" s="35"/>
      <c r="E250" s="7"/>
      <c r="F250" s="36"/>
      <c r="G250" s="37"/>
      <c r="H250" s="36"/>
      <c r="I250" s="46"/>
      <c r="J250" s="5"/>
      <c r="K250" s="5"/>
      <c r="L250" s="5"/>
    </row>
    <row r="251" spans="1:12" s="11" customFormat="1" x14ac:dyDescent="0.2">
      <c r="A251" s="66"/>
      <c r="B251" s="5"/>
      <c r="C251" s="5"/>
      <c r="D251" s="35"/>
      <c r="E251" s="7"/>
      <c r="F251" s="36"/>
      <c r="G251" s="37"/>
      <c r="H251" s="36"/>
      <c r="I251" s="46"/>
      <c r="J251" s="5"/>
      <c r="K251" s="5"/>
      <c r="L251" s="5"/>
    </row>
    <row r="252" spans="1:12" s="11" customFormat="1" x14ac:dyDescent="0.2">
      <c r="A252" s="66"/>
      <c r="B252" s="5"/>
      <c r="C252" s="5"/>
      <c r="D252" s="35"/>
      <c r="E252" s="7"/>
      <c r="F252" s="36"/>
      <c r="G252" s="37"/>
      <c r="H252" s="36"/>
      <c r="I252" s="46"/>
      <c r="J252" s="5"/>
      <c r="K252" s="5"/>
      <c r="L252" s="5"/>
    </row>
    <row r="253" spans="1:12" s="11" customFormat="1" x14ac:dyDescent="0.2">
      <c r="A253" s="66"/>
      <c r="B253" s="5"/>
      <c r="C253" s="5"/>
      <c r="D253" s="35"/>
      <c r="E253" s="7"/>
      <c r="F253" s="36"/>
      <c r="G253" s="37"/>
      <c r="H253" s="36"/>
      <c r="I253" s="46"/>
      <c r="J253" s="5"/>
      <c r="K253" s="5"/>
      <c r="L253" s="5"/>
    </row>
    <row r="254" spans="1:12" x14ac:dyDescent="0.35">
      <c r="D254" s="35"/>
      <c r="E254" s="7"/>
      <c r="F254" s="36"/>
      <c r="G254" s="37"/>
      <c r="H254" s="36"/>
      <c r="I254" s="46"/>
      <c r="J254" s="5"/>
      <c r="K254" s="5"/>
      <c r="L254" s="5"/>
    </row>
    <row r="255" spans="1:12" x14ac:dyDescent="0.35">
      <c r="D255" s="51"/>
      <c r="E255" s="51"/>
      <c r="F255" s="8"/>
      <c r="G255" s="9"/>
      <c r="H255" s="10"/>
      <c r="I255" s="46"/>
      <c r="J255" s="5"/>
      <c r="K255" s="5"/>
      <c r="L255" s="5"/>
    </row>
    <row r="256" spans="1:12" x14ac:dyDescent="0.35">
      <c r="D256" s="51"/>
      <c r="E256" s="51"/>
      <c r="F256" s="8"/>
      <c r="G256" s="9"/>
      <c r="H256" s="10"/>
      <c r="I256" s="46"/>
      <c r="J256" s="5"/>
      <c r="K256" s="5"/>
      <c r="L256" s="5"/>
    </row>
    <row r="257" spans="4:12" x14ac:dyDescent="0.35">
      <c r="D257" s="51"/>
      <c r="E257" s="51"/>
      <c r="F257" s="8"/>
      <c r="G257" s="9"/>
      <c r="H257" s="10"/>
      <c r="I257" s="46"/>
      <c r="J257" s="5"/>
      <c r="K257" s="5"/>
      <c r="L257" s="5"/>
    </row>
    <row r="258" spans="4:12" x14ac:dyDescent="0.35">
      <c r="D258" s="51"/>
      <c r="E258" s="51"/>
      <c r="F258" s="8"/>
      <c r="G258" s="9"/>
      <c r="H258" s="10"/>
      <c r="I258" s="46"/>
      <c r="J258" s="5"/>
      <c r="K258" s="5"/>
      <c r="L258" s="5"/>
    </row>
    <row r="259" spans="4:12" x14ac:dyDescent="0.35">
      <c r="D259" s="51"/>
      <c r="E259" s="51"/>
      <c r="F259" s="8"/>
      <c r="G259" s="9"/>
      <c r="H259" s="10"/>
      <c r="I259" s="46"/>
      <c r="J259" s="5"/>
      <c r="K259" s="5"/>
      <c r="L259" s="5"/>
    </row>
    <row r="260" spans="4:12" x14ac:dyDescent="0.35">
      <c r="D260" s="51"/>
      <c r="E260" s="51"/>
      <c r="F260" s="8"/>
      <c r="G260" s="9"/>
      <c r="H260" s="10"/>
      <c r="I260" s="46"/>
      <c r="J260" s="5"/>
      <c r="K260" s="5"/>
      <c r="L260" s="5"/>
    </row>
    <row r="261" spans="4:12" x14ac:dyDescent="0.35">
      <c r="D261" s="51"/>
      <c r="E261" s="51"/>
      <c r="F261" s="8"/>
      <c r="G261" s="9"/>
      <c r="H261" s="10"/>
      <c r="I261" s="46"/>
      <c r="J261" s="5"/>
      <c r="K261" s="5"/>
      <c r="L261" s="5"/>
    </row>
    <row r="262" spans="4:12" x14ac:dyDescent="0.35">
      <c r="D262" s="51"/>
      <c r="E262" s="51"/>
      <c r="F262" s="8"/>
      <c r="G262" s="9"/>
      <c r="H262" s="10"/>
      <c r="I262" s="46"/>
      <c r="J262" s="5"/>
      <c r="K262" s="5"/>
      <c r="L262" s="5"/>
    </row>
    <row r="263" spans="4:12" x14ac:dyDescent="0.35">
      <c r="D263" s="50"/>
      <c r="E263" s="50"/>
      <c r="F263" s="8"/>
      <c r="G263" s="9"/>
      <c r="H263" s="8"/>
      <c r="I263" s="46"/>
      <c r="J263" s="5"/>
      <c r="K263" s="5"/>
      <c r="L263" s="5"/>
    </row>
    <row r="264" spans="4:12" x14ac:dyDescent="0.35">
      <c r="D264" s="11"/>
      <c r="E264" s="11"/>
      <c r="F264" s="8"/>
      <c r="G264" s="9"/>
      <c r="H264" s="8"/>
      <c r="I264" s="46"/>
      <c r="J264" s="5"/>
      <c r="K264" s="5"/>
      <c r="L264" s="5"/>
    </row>
    <row r="265" spans="4:12" x14ac:dyDescent="0.35">
      <c r="D265" s="11"/>
      <c r="E265" s="11"/>
      <c r="F265" s="8"/>
      <c r="G265" s="9"/>
      <c r="H265" s="8"/>
      <c r="I265" s="46"/>
      <c r="J265" s="5"/>
      <c r="K265" s="5"/>
      <c r="L265" s="5"/>
    </row>
    <row r="266" spans="4:12" x14ac:dyDescent="0.35">
      <c r="D266" s="11"/>
      <c r="E266" s="11"/>
      <c r="F266" s="8"/>
      <c r="G266" s="9"/>
      <c r="H266" s="8"/>
      <c r="I266" s="46"/>
      <c r="J266" s="5"/>
      <c r="K266" s="5"/>
      <c r="L266" s="5"/>
    </row>
    <row r="267" spans="4:12" x14ac:dyDescent="0.35">
      <c r="D267" s="11"/>
      <c r="E267" s="11"/>
      <c r="F267" s="8"/>
      <c r="G267" s="9"/>
      <c r="H267" s="8"/>
      <c r="I267" s="46"/>
      <c r="J267" s="5"/>
      <c r="K267" s="5"/>
      <c r="L267" s="5"/>
    </row>
    <row r="268" spans="4:12" x14ac:dyDescent="0.35">
      <c r="D268" s="11"/>
      <c r="E268" s="11"/>
      <c r="F268" s="8"/>
      <c r="G268" s="9"/>
      <c r="H268" s="8"/>
      <c r="I268" s="46"/>
      <c r="J268" s="5"/>
      <c r="K268" s="5"/>
      <c r="L268" s="5"/>
    </row>
    <row r="269" spans="4:12" x14ac:dyDescent="0.35">
      <c r="D269" s="11"/>
      <c r="E269" s="11"/>
      <c r="F269" s="8"/>
      <c r="G269" s="9"/>
      <c r="H269" s="8"/>
      <c r="I269" s="46"/>
      <c r="J269" s="5"/>
      <c r="K269" s="5"/>
      <c r="L269" s="5"/>
    </row>
    <row r="270" spans="4:12" x14ac:dyDescent="0.35">
      <c r="D270" s="11"/>
      <c r="E270" s="11"/>
      <c r="F270" s="8"/>
      <c r="G270" s="9"/>
      <c r="H270" s="8"/>
      <c r="I270" s="46"/>
      <c r="J270" s="5"/>
      <c r="K270" s="5"/>
      <c r="L270" s="5"/>
    </row>
    <row r="271" spans="4:12" x14ac:dyDescent="0.35">
      <c r="D271" s="11"/>
      <c r="E271" s="11"/>
      <c r="F271" s="8"/>
      <c r="G271" s="9"/>
      <c r="H271" s="8"/>
      <c r="I271" s="46"/>
      <c r="J271" s="5"/>
      <c r="K271" s="5"/>
      <c r="L271" s="5"/>
    </row>
    <row r="272" spans="4:12" x14ac:dyDescent="0.35">
      <c r="D272" s="11"/>
      <c r="E272" s="11"/>
      <c r="F272" s="8"/>
      <c r="G272" s="9"/>
      <c r="H272" s="8"/>
      <c r="I272" s="46"/>
      <c r="J272" s="5"/>
      <c r="K272" s="5"/>
      <c r="L272" s="5"/>
    </row>
    <row r="273" spans="4:12" x14ac:dyDescent="0.35">
      <c r="D273" s="11"/>
      <c r="E273" s="11"/>
      <c r="F273" s="8"/>
      <c r="G273" s="9"/>
      <c r="H273" s="8"/>
      <c r="I273" s="46"/>
      <c r="J273" s="5"/>
      <c r="K273" s="5"/>
      <c r="L273" s="5"/>
    </row>
    <row r="274" spans="4:12" x14ac:dyDescent="0.35">
      <c r="D274" s="11"/>
      <c r="E274" s="11"/>
      <c r="F274" s="8"/>
      <c r="G274" s="9"/>
      <c r="H274" s="8"/>
      <c r="I274" s="46"/>
      <c r="J274" s="5"/>
      <c r="K274" s="5"/>
      <c r="L274" s="5"/>
    </row>
    <row r="275" spans="4:12" x14ac:dyDescent="0.35">
      <c r="D275" s="11"/>
      <c r="E275" s="11"/>
      <c r="F275" s="8"/>
      <c r="G275" s="9"/>
      <c r="H275" s="8"/>
      <c r="I275" s="46"/>
      <c r="J275" s="5"/>
      <c r="K275" s="5"/>
      <c r="L275" s="5"/>
    </row>
    <row r="276" spans="4:12" x14ac:dyDescent="0.35">
      <c r="D276" s="11"/>
      <c r="E276" s="11"/>
      <c r="F276" s="8"/>
      <c r="G276" s="9"/>
      <c r="H276" s="8"/>
      <c r="I276" s="46"/>
      <c r="J276" s="5"/>
      <c r="K276" s="5"/>
      <c r="L276" s="5"/>
    </row>
    <row r="277" spans="4:12" x14ac:dyDescent="0.35">
      <c r="D277" s="11"/>
      <c r="E277" s="11"/>
      <c r="F277" s="8"/>
      <c r="G277" s="9"/>
      <c r="H277" s="8"/>
      <c r="I277" s="46"/>
      <c r="J277" s="5"/>
      <c r="K277" s="5"/>
      <c r="L277" s="5"/>
    </row>
    <row r="278" spans="4:12" x14ac:dyDescent="0.35">
      <c r="D278" s="11"/>
      <c r="E278" s="11"/>
      <c r="F278" s="8"/>
      <c r="G278" s="9"/>
      <c r="H278" s="8"/>
      <c r="I278" s="46"/>
      <c r="J278" s="5"/>
      <c r="K278" s="5"/>
      <c r="L278" s="5"/>
    </row>
    <row r="279" spans="4:12" x14ac:dyDescent="0.35">
      <c r="D279" s="11"/>
      <c r="E279" s="11"/>
      <c r="F279" s="8"/>
      <c r="G279" s="9"/>
      <c r="H279" s="8"/>
      <c r="I279" s="46"/>
      <c r="J279" s="5"/>
      <c r="K279" s="5"/>
      <c r="L279" s="5"/>
    </row>
    <row r="280" spans="4:12" x14ac:dyDescent="0.35">
      <c r="D280" s="11"/>
      <c r="E280" s="11"/>
      <c r="F280" s="8"/>
      <c r="G280" s="9"/>
      <c r="H280" s="8"/>
      <c r="I280" s="46"/>
      <c r="J280" s="5"/>
      <c r="K280" s="5"/>
      <c r="L280" s="5"/>
    </row>
    <row r="281" spans="4:12" x14ac:dyDescent="0.35">
      <c r="D281" s="11"/>
      <c r="E281" s="11"/>
      <c r="F281" s="8"/>
      <c r="G281" s="9"/>
      <c r="H281" s="8"/>
      <c r="I281" s="46"/>
      <c r="J281" s="5"/>
      <c r="K281" s="5"/>
      <c r="L281" s="5"/>
    </row>
    <row r="282" spans="4:12" x14ac:dyDescent="0.35">
      <c r="D282" s="11"/>
      <c r="E282" s="11"/>
      <c r="F282" s="8"/>
      <c r="G282" s="9"/>
      <c r="H282" s="8"/>
      <c r="I282" s="46"/>
      <c r="J282" s="5"/>
      <c r="K282" s="5"/>
      <c r="L282" s="5"/>
    </row>
    <row r="283" spans="4:12" x14ac:dyDescent="0.35">
      <c r="D283" s="11"/>
      <c r="E283" s="11"/>
      <c r="F283" s="8"/>
      <c r="G283" s="9"/>
      <c r="H283" s="8"/>
      <c r="I283" s="46"/>
      <c r="J283" s="5"/>
      <c r="K283" s="5"/>
      <c r="L283" s="5"/>
    </row>
    <row r="284" spans="4:12" x14ac:dyDescent="0.35">
      <c r="D284" s="11"/>
      <c r="E284" s="11"/>
      <c r="F284" s="8"/>
      <c r="G284" s="9"/>
      <c r="H284" s="8"/>
      <c r="I284" s="46"/>
      <c r="J284" s="5"/>
      <c r="K284" s="5"/>
      <c r="L284" s="5"/>
    </row>
  </sheetData>
  <sheetProtection algorithmName="SHA-512" hashValue="t/372Ju3vMQw2iPvN5f04Wlv7Tn3Vccx23E7KFhBoldB799A5kgoLsGHpzJMln96G40lxpy/6oKEKNMwFGlu1A==" saltValue="m18w+lGPXXwC3ORzvQgsYw==" spinCount="100000" sheet="1" objects="1" scenarios="1"/>
  <mergeCells count="9">
    <mergeCell ref="I2:I3"/>
    <mergeCell ref="J2:L3"/>
    <mergeCell ref="M2:M3"/>
    <mergeCell ref="A2:A3"/>
    <mergeCell ref="B2:B3"/>
    <mergeCell ref="C2:C3"/>
    <mergeCell ref="D2:D3"/>
    <mergeCell ref="E2:E3"/>
    <mergeCell ref="F2:H2"/>
  </mergeCells>
  <printOptions horizontalCentered="1"/>
  <pageMargins left="0.31496062992125984" right="0.11811023622047245" top="0.45" bottom="0.23" header="0" footer="0"/>
  <pageSetup paperSize="9" scale="75" orientation="landscape" r:id="rId1"/>
  <headerFooter>
    <oddHeader>&amp;Rหน้าที่ &amp;P จาก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13</vt:i4>
      </vt:variant>
      <vt:variant>
        <vt:lpstr>ช่วงที่มีชื่อ</vt:lpstr>
      </vt:variant>
      <vt:variant>
        <vt:i4>24</vt:i4>
      </vt:variant>
    </vt:vector>
  </HeadingPairs>
  <TitlesOfParts>
    <vt:vector size="37" baseType="lpstr">
      <vt:lpstr>ธ.ค.59</vt:lpstr>
      <vt:lpstr>ม.ค.60</vt:lpstr>
      <vt:lpstr>ก.พ.60</vt:lpstr>
      <vt:lpstr>มี.ค.60</vt:lpstr>
      <vt:lpstr>เม.ย.60</vt:lpstr>
      <vt:lpstr>พ.ค.60</vt:lpstr>
      <vt:lpstr>มิ.ย.60</vt:lpstr>
      <vt:lpstr>ก.ค.60</vt:lpstr>
      <vt:lpstr>ส.ค.60</vt:lpstr>
      <vt:lpstr>ก.ย.60</vt:lpstr>
      <vt:lpstr>งบทรัพย์สิน</vt:lpstr>
      <vt:lpstr>รายละเอียดงบทรัพย์สิน</vt:lpstr>
      <vt:lpstr>สรุป</vt:lpstr>
      <vt:lpstr>ก.ค.60!Print_Area</vt:lpstr>
      <vt:lpstr>ก.พ.60!Print_Area</vt:lpstr>
      <vt:lpstr>ก.ย.60!Print_Area</vt:lpstr>
      <vt:lpstr>งบทรัพย์สิน!Print_Area</vt:lpstr>
      <vt:lpstr>ธ.ค.59!Print_Area</vt:lpstr>
      <vt:lpstr>พ.ค.60!Print_Area</vt:lpstr>
      <vt:lpstr>ม.ค.60!Print_Area</vt:lpstr>
      <vt:lpstr>มิ.ย.60!Print_Area</vt:lpstr>
      <vt:lpstr>มี.ค.60!Print_Area</vt:lpstr>
      <vt:lpstr>เม.ย.60!Print_Area</vt:lpstr>
      <vt:lpstr>รายละเอียดงบทรัพย์สิน!Print_Area</vt:lpstr>
      <vt:lpstr>ส.ค.60!Print_Area</vt:lpstr>
      <vt:lpstr>สรุป!Print_Area</vt:lpstr>
      <vt:lpstr>ก.ค.60!Print_Titles</vt:lpstr>
      <vt:lpstr>ก.พ.60!Print_Titles</vt:lpstr>
      <vt:lpstr>ก.ย.60!Print_Titles</vt:lpstr>
      <vt:lpstr>ธ.ค.59!Print_Titles</vt:lpstr>
      <vt:lpstr>พ.ค.60!Print_Titles</vt:lpstr>
      <vt:lpstr>ม.ค.60!Print_Titles</vt:lpstr>
      <vt:lpstr>มิ.ย.60!Print_Titles</vt:lpstr>
      <vt:lpstr>มี.ค.60!Print_Titles</vt:lpstr>
      <vt:lpstr>เม.ย.60!Print_Titles</vt:lpstr>
      <vt:lpstr>ส.ค.60!Print_Titles</vt:lpstr>
      <vt:lpstr>สรุป!Print_Titles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2019-11-05T01:58:14Z</cp:lastPrinted>
  <dcterms:created xsi:type="dcterms:W3CDTF">2016-10-04T01:29:55Z</dcterms:created>
  <dcterms:modified xsi:type="dcterms:W3CDTF">2019-11-16T07:55:13Z</dcterms:modified>
</cp:coreProperties>
</file>