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1"/>
  </bookViews>
  <sheets>
    <sheet name="ส่วนการคลัง" sheetId="1" r:id="rId1"/>
    <sheet name="ปลัด" sheetId="2" r:id="rId2"/>
    <sheet name="โยธา" sheetId="3" r:id="rId3"/>
    <sheet name="ผด.2" sheetId="4" r:id="rId4"/>
    <sheet name="ผด.5" sheetId="5" r:id="rId5"/>
  </sheets>
  <definedNames>
    <definedName name="_xlnm.Print_Titles" localSheetId="3">'ผด.2'!$4:$6</definedName>
  </definedNames>
  <calcPr fullCalcOnLoad="1"/>
</workbook>
</file>

<file path=xl/sharedStrings.xml><?xml version="1.0" encoding="utf-8"?>
<sst xmlns="http://schemas.openxmlformats.org/spreadsheetml/2006/main" count="1345" uniqueCount="285">
  <si>
    <t>ลำดับที่</t>
  </si>
  <si>
    <t>ช่วงเวลา</t>
  </si>
  <si>
    <t>ที่ต้องเริ่มจัดหา</t>
  </si>
  <si>
    <t>รายการ / จำนวน (หน่วย)</t>
  </si>
  <si>
    <t>เงินงบประมาณ</t>
  </si>
  <si>
    <t>แผนงาน/งาน/โครงการ</t>
  </si>
  <si>
    <t>จำนวน/บาท</t>
  </si>
  <si>
    <t>เงินนอกงบประมาณ</t>
  </si>
  <si>
    <t>ประเภท</t>
  </si>
  <si>
    <t>จำนวน(บาท)</t>
  </si>
  <si>
    <t>วิธีจัดหา</t>
  </si>
  <si>
    <t>กำหนด</t>
  </si>
  <si>
    <t>ส่งมอบ (วัน)</t>
  </si>
  <si>
    <t>หมายเหตุ</t>
  </si>
  <si>
    <t>วัสดุสำนักงาน</t>
  </si>
  <si>
    <t>แผนงานบริหารทั่วไป</t>
  </si>
  <si>
    <t>-</t>
  </si>
  <si>
    <t>ตกลงราคา</t>
  </si>
  <si>
    <t>วัสดุงานบ้านงานครัว</t>
  </si>
  <si>
    <t>วัสดุเชื้อเพลิงและหล่อลื่น</t>
  </si>
  <si>
    <t>วัสดุโฆษณา และเผยแพร่</t>
  </si>
  <si>
    <t>วัสดุคอมพิวเตอร์</t>
  </si>
  <si>
    <t>แผนงานสาธารณสุข</t>
  </si>
  <si>
    <t>รวมรายจ่ายค่าวัสดุ</t>
  </si>
  <si>
    <t>ค่าวัสดุ</t>
  </si>
  <si>
    <t>แผนงานเคหะและชุมชน</t>
  </si>
  <si>
    <t>สอบราคา</t>
  </si>
  <si>
    <t>วัสดุเครื่องคอมพิวเตอร์</t>
  </si>
  <si>
    <t xml:space="preserve"> แผนงาน เคหะและชุมชน</t>
  </si>
  <si>
    <t>ที่</t>
  </si>
  <si>
    <t>ลำดับ</t>
  </si>
  <si>
    <t>ช่วงเวลาที่</t>
  </si>
  <si>
    <t>ต้องจัดหา</t>
  </si>
  <si>
    <t>รายการ/จำนวน</t>
  </si>
  <si>
    <t>(หน่วย)</t>
  </si>
  <si>
    <t>หน่วยงานจ้าง</t>
  </si>
  <si>
    <t>เจ้าของเงิน</t>
  </si>
  <si>
    <t>งบประมาณ</t>
  </si>
  <si>
    <t>จำนวน</t>
  </si>
  <si>
    <t>(บาท)</t>
  </si>
  <si>
    <t>งาน (วัน)</t>
  </si>
  <si>
    <t>สำนักปลัด</t>
  </si>
  <si>
    <t>ส่วนการคลัง</t>
  </si>
  <si>
    <t>ส่วนโยธา</t>
  </si>
  <si>
    <t>แผนงานการศึกษา</t>
  </si>
  <si>
    <t>ผด.2</t>
  </si>
  <si>
    <t>ส่งมอบ</t>
  </si>
  <si>
    <t>ต.ค.51 - ก.ย.52</t>
  </si>
  <si>
    <t>ตค.51 - กย.52</t>
  </si>
  <si>
    <t>วัสดุก่อสร้าง</t>
  </si>
  <si>
    <t>วัสดุไฟฟ้าและวิทยุ</t>
  </si>
  <si>
    <t>ตค.51 - พย.51</t>
  </si>
  <si>
    <t>ตค.51 -กย.52</t>
  </si>
  <si>
    <t>แผนการจัดหาพัสดุ ประจำปีงบประมาณ  พ.ศ. 2552</t>
  </si>
  <si>
    <t>วัสดุยานพาหนะและขนส่ง</t>
  </si>
  <si>
    <t>วัสดุกีฬา</t>
  </si>
  <si>
    <t>แผนงานการศาสนาและ</t>
  </si>
  <si>
    <t>วัฒนธรรมนันทาการ</t>
  </si>
  <si>
    <t>วัสดุการศึกษา</t>
  </si>
  <si>
    <t>วัสดุเคมี</t>
  </si>
  <si>
    <t>ครุภัณฑ์สำนักงาน</t>
  </si>
  <si>
    <t>ค่าจัดซื้อกล้องถ่ายภาพนิ่งระบบดิจิตอล</t>
  </si>
  <si>
    <t>เมย.52 - มิย.52</t>
  </si>
  <si>
    <t>จัดซื้อเครื่องคอมพิวเตอร์พร้อมอุปกรณ์</t>
  </si>
  <si>
    <t>จำนวน  2  เครื่อง</t>
  </si>
  <si>
    <t>ครุภัณฑ์ศูนย์เด็ก</t>
  </si>
  <si>
    <t>โทรทัศน์สีชนิดจอแบน ขนาด 29 นิ้ว</t>
  </si>
  <si>
    <t>จำนวน  1  เครื่อง</t>
  </si>
  <si>
    <t>เครื่องเล่น ดีวีดี  จำนวน  1  เครื่อง</t>
  </si>
  <si>
    <t>ตู้เหล็กชนิดบานเลื่อนกระจก  จำนวน</t>
  </si>
  <si>
    <t>4 ตู้</t>
  </si>
  <si>
    <t>เครื่องกรองน้ำดื่ม</t>
  </si>
  <si>
    <t>พัดลมเพดาน ขนาด 16  นิ้ว</t>
  </si>
  <si>
    <t>แผนการศึกษา</t>
  </si>
  <si>
    <t>โครงการส่งเสริมสุขภาพประชาชน</t>
  </si>
  <si>
    <t>ตำบลเจริญผล</t>
  </si>
  <si>
    <t>กค.52 - สค.52</t>
  </si>
  <si>
    <t>ครุภัณฑ์</t>
  </si>
  <si>
    <t>ค่าที่ดินและสิ่งก่อสร้าง</t>
  </si>
  <si>
    <t>พค.52 - กค.52</t>
  </si>
  <si>
    <t>โครงการก่อสร้างอาคารส่งเสริมสุขภาพ</t>
  </si>
  <si>
    <t>หมู่ที่ 1</t>
  </si>
  <si>
    <t>แผนงานสาธารณุข</t>
  </si>
  <si>
    <t>เมย.52-มิย.52</t>
  </si>
  <si>
    <t>เครื่องคอมพิวเตอร์พร้อมอุปกรณ์</t>
  </si>
  <si>
    <t>จำนวน  ชุด</t>
  </si>
  <si>
    <t>ตู้เหล็ก  2  บานพับ  (มอก.)</t>
  </si>
  <si>
    <t>ตค.51 - เมย.52</t>
  </si>
  <si>
    <t xml:space="preserve">โครงการปรับปรุงถนนลูกรัง พร้อมบดอัด </t>
  </si>
  <si>
    <t>หมู่ที่ 1  ต.เจริญผล</t>
  </si>
  <si>
    <t>โครงการติดตั้งไฟฟ้าสาธารณะ  หมู่ที่ 1</t>
  </si>
  <si>
    <t>ต.เจริญผล</t>
  </si>
  <si>
    <t>โครงการก่อสร้างท่อลอดเหลี่ยม คสล. หมู่ที่ 5</t>
  </si>
  <si>
    <t>โครงการก่อสร้างผนังรัดปากท่อ คสล.พร้อม</t>
  </si>
  <si>
    <t>ประตูปิด  เปิดน้ำ  หมู่ที่ 5 ต.เจริญผล</t>
  </si>
  <si>
    <t>โครงการปรับปรุงถนนลูกรังพร้อมบดอัด</t>
  </si>
  <si>
    <t>หมู่ 5  ต. เจริญผล</t>
  </si>
  <si>
    <t>โครงการก่อสร้างถนน คสล.หมู่ที่ 4</t>
  </si>
  <si>
    <t>โครงการก่อสร้างถนน คสล. หมู่ที่ 4</t>
  </si>
  <si>
    <t>ต.เจริญผล  2  ช่วง</t>
  </si>
  <si>
    <t xml:space="preserve">โครงการก่อสร้างถนน คสล. หมู่ที่ 2 </t>
  </si>
  <si>
    <t>โครงการปรับปรุงเสริมผิวจราจร</t>
  </si>
  <si>
    <t>(Asphaltic  Concrete)  หมู่ที่ 3 ต.เจริญผล</t>
  </si>
  <si>
    <t>โครงการก่อสร้างถนน  คสล. หมู่ที่ 2</t>
  </si>
  <si>
    <t>โครงการก่อสร้างถนนคสล.หมู่ที่ 1 ต.เจริญผล</t>
  </si>
  <si>
    <t>โครงการก่อสร้างถนนคสล. หมู่ที่ 6 ต.เจริญผล</t>
  </si>
  <si>
    <t>โครงการก่อสร้างถนนคสล. หมู่ที่7 ต.เจริญผล</t>
  </si>
  <si>
    <t>องค์การบริหารส่วนตำบลเจริญผล</t>
  </si>
  <si>
    <t>สำนักปลัดฯ</t>
  </si>
  <si>
    <t>แผนปฎิบัติการจัดซื้อจัดจ้าง   ประจำปีงบประมาณ  พ.ศ.2552</t>
  </si>
  <si>
    <t>ขององค์การบริหารส่วนตำบลหนองตางู</t>
  </si>
  <si>
    <t>รายการ / จำนวน/วงเงิน</t>
  </si>
  <si>
    <t>ลำดับตามแผนจัดหา</t>
  </si>
  <si>
    <t>(ผด.2)</t>
  </si>
  <si>
    <t>วิธีการจัดหา</t>
  </si>
  <si>
    <t>ส่งประกาศอย่างช้า</t>
  </si>
  <si>
    <t>ภายใน</t>
  </si>
  <si>
    <t>กำหนดยื่นซอง</t>
  </si>
  <si>
    <t>ทำสัญญาภายใน</t>
  </si>
  <si>
    <t>กำหนดส่งมอบ</t>
  </si>
  <si>
    <t>ภายใน(วัน)</t>
  </si>
  <si>
    <t>เบิกเงินงวดสุดท้าย</t>
  </si>
  <si>
    <t>ซื้อรถบรรทุกขยะมูลฝอยแบบอัด</t>
  </si>
  <si>
    <t>ท้าย  ความจุไม่น้อยกว่า 12 ลบ.ม.</t>
  </si>
  <si>
    <t>เครื่องยนต์ดีเซล  ขนาด  6 สูบ</t>
  </si>
  <si>
    <t>4 จังหวะ ชนิด  6 ล้อ มีน้ำหนัก</t>
  </si>
  <si>
    <t>รถรวมน้ำหนักบรรทุก (G.V.W)</t>
  </si>
  <si>
    <t>ไม่น้อยกว่า  15,000 กิโลกรัม</t>
  </si>
  <si>
    <t>จำนวน  1  คัน ในวงเงิน</t>
  </si>
  <si>
    <t>2,495,000.- บาท</t>
  </si>
  <si>
    <t>ซื้อครุภัณฑ์ยานพาหนะและขนส่ง</t>
  </si>
  <si>
    <t>(รถยนต์ส่วนกลาง) ในวงเงิน</t>
  </si>
  <si>
    <t>498,000.-บาท</t>
  </si>
  <si>
    <t>ประกวดราคา</t>
  </si>
  <si>
    <t>10 วัน</t>
  </si>
  <si>
    <t>แบบ ผด.5</t>
  </si>
  <si>
    <t>ลักษณะค่าใช้สอย</t>
  </si>
  <si>
    <t>โครงการ อบต.สัญจร (หน่วยบริการ</t>
  </si>
  <si>
    <t>จัดเก็บภาษีเคลื่อนที่)</t>
  </si>
  <si>
    <t>โครงการฝึกอบรมการดำเนินงานใน</t>
  </si>
  <si>
    <t>การจัดซื้อจัดจ้าง</t>
  </si>
  <si>
    <t>ค่าบำรุงรักษาและซ่อมแซมทรัพย์สิน</t>
  </si>
  <si>
    <t>รวมรายจ่ายค่าใช้สอย</t>
  </si>
  <si>
    <t>วัสดุเชื้อเพลิงและหล่อหลื่น</t>
  </si>
  <si>
    <t>วัสดุโฆษณาและเผยแพร่</t>
  </si>
  <si>
    <t>ค่าสาธารูปโภค</t>
  </si>
  <si>
    <t>รวมรายจ่ายค่าสาธารูปโภค</t>
  </si>
  <si>
    <t>รวมเงินทั้งสิ้น</t>
  </si>
  <si>
    <t>ค่าไปรษณีย์</t>
  </si>
  <si>
    <t>โครงการจัดทำแผนที่ภาษีและทะเบียน</t>
  </si>
  <si>
    <t>ทรัพย์สินตำบลหนองตางู</t>
  </si>
  <si>
    <t>องค์การบริหารส่วนตำบลหนองตางู  อำเภอบรรพตพิสัย  จังหวัดนครสวรรค์</t>
  </si>
  <si>
    <t>แผนงานบริหารงานทั่วไป</t>
  </si>
  <si>
    <t>โครงการส่งเสริมและสนับสนุนการจัด</t>
  </si>
  <si>
    <t>วัสดุเครื่องดับเพลิง</t>
  </si>
  <si>
    <t>ค่าใช้สอย</t>
  </si>
  <si>
    <t>รวมค่าใช้สอย</t>
  </si>
  <si>
    <t>รวมค่าวัสดุ</t>
  </si>
  <si>
    <t>ค่าที่ดินฯ</t>
  </si>
  <si>
    <t>ยอดยกมา</t>
  </si>
  <si>
    <t>รวมเงินค่าครุภัณฑ์ที่ดินและสิ่งก่อสร้าง</t>
  </si>
  <si>
    <t>รวมทั้งสิ้น</t>
  </si>
  <si>
    <t>ค่าไฟฟ้า</t>
  </si>
  <si>
    <t>ค่าโทรศัพท์</t>
  </si>
  <si>
    <t>ลักษณะครุภัณฑ์</t>
  </si>
  <si>
    <t>ส่งมอบ(วัน)</t>
  </si>
  <si>
    <t xml:space="preserve"> องค์การบริหารส่วนตำบลหนองตางู   อำเภอบรรพตพิสัย   จังหวัดนครสวรรค์</t>
  </si>
  <si>
    <t xml:space="preserve">โครงการก่อสร้างถนน คสล.หมู่ที่ 9 </t>
  </si>
  <si>
    <t xml:space="preserve"> -</t>
  </si>
  <si>
    <t>แผนการจัดหาพัสดุ  ประจำปีงบประมาณ  พ.ศ.2561 (กองคลัง)</t>
  </si>
  <si>
    <t>ต.ค.60-ก.ย.61</t>
  </si>
  <si>
    <t>แผนการจัดหาพัสดุ  ประจำปีงบประมาณ  พ.ศ.2561 (สำนักปลัด ฯ)</t>
  </si>
  <si>
    <t>โครงการฝึกอบรมและศึกษาดูงาน</t>
  </si>
  <si>
    <t>ของผู้บริหารท้องถิ่น พนักงานและ</t>
  </si>
  <si>
    <t>สมาชิกภาท้องถิ่น</t>
  </si>
  <si>
    <t>ต.ค.60 - ก.ย.61</t>
  </si>
  <si>
    <t>โครงการส่งเสริมธรรมาภิบาลการป้องกัน</t>
  </si>
  <si>
    <t>และปราบปรามการทุจริตและประพฤติ</t>
  </si>
  <si>
    <t>มิชอบในการปฏิบัติราชการ</t>
  </si>
  <si>
    <t>การเลือกตั้งสมาชิกสภาท้องถิ่นและ</t>
  </si>
  <si>
    <t>ผู้บริหารท้องถิ่น</t>
  </si>
  <si>
    <t>โครงการส่งเสริมวัฒนธรรมประชาธิปไตย</t>
  </si>
  <si>
    <t>และกระบวนการประชาสังคม</t>
  </si>
  <si>
    <t>ค่าบำรุงรักษาและซ่อมแซม</t>
  </si>
  <si>
    <t>เฉพาะเจาะจง</t>
  </si>
  <si>
    <t>ค่าน้ำประปา ค่าน้ำบาดาล</t>
  </si>
  <si>
    <t>ค่าบริการสื่อสารและโทรคมนาคม</t>
  </si>
  <si>
    <t>ค่าบำรุงรักษาและปรับปรุงครุภัณฑ์</t>
  </si>
  <si>
    <t>โครงการจัดทำและทบทวน เพิ่มเติม</t>
  </si>
  <si>
    <t>แผนพัฒนาตำบลหนองตางู</t>
  </si>
  <si>
    <t>งานวางแผนสถิติและวิชาการ</t>
  </si>
  <si>
    <t>โครงการจัดเวทีประชาคมและประชุม</t>
  </si>
  <si>
    <t>ประชาคมหมู่บ้าน ตำบล</t>
  </si>
  <si>
    <t>โครงการส่งเสริมและสนับสนุนรณรงค์</t>
  </si>
  <si>
    <t>การจัดเก็บภาษี</t>
  </si>
  <si>
    <t>แผนงานบริหารการคลัง</t>
  </si>
  <si>
    <t>ค่าครุภัณฑ์</t>
  </si>
  <si>
    <t>โครงการป้องกันและลดอุบัติเหตุทางท้อง</t>
  </si>
  <si>
    <t>ถนนในช่วงเทศกาล</t>
  </si>
  <si>
    <t>แผนงานการรักษาฯ</t>
  </si>
  <si>
    <t>7</t>
  </si>
  <si>
    <t>โครงการฝึกอบรมและทบทวนเพื่อพัฒนา</t>
  </si>
  <si>
    <t>ศักยภาพอาสาสมัครป้องกันฝ่ายผลเรือน</t>
  </si>
  <si>
    <t>(อปพร.)</t>
  </si>
  <si>
    <t>โครงการส่งเสริมสนับสนุนกิจการของ</t>
  </si>
  <si>
    <t>อปพร./ชรบ./ตำรวจอาสา/ลูกเสือ</t>
  </si>
  <si>
    <t>ชาวบ้าน/ทสปช.</t>
  </si>
  <si>
    <t>วัสดุเครื่องแต่งกาย</t>
  </si>
  <si>
    <t>โครงการติดตั้งกล้องโทรทัศน์วงจรปิด</t>
  </si>
  <si>
    <t>บริเวณแยกป้อมตำบล หมู่ที่ 1 ตำบล</t>
  </si>
  <si>
    <t>หนองตางู อำเภอบรรพตพิสัย จังหวัด</t>
  </si>
  <si>
    <t>นครสวรรค์</t>
  </si>
  <si>
    <t>รวมค่าที่ดินและสิ่งก่อสร้าง</t>
  </si>
  <si>
    <t>งานป้องกันภัยฝ่ายผลเรือนและระงับอัคคีภัย</t>
  </si>
  <si>
    <t>ต.ค.60-ก.ย.64</t>
  </si>
  <si>
    <t>งานป้องกันฯ</t>
  </si>
  <si>
    <t>วัสดุอื่น</t>
  </si>
  <si>
    <t>โครงการร่วมฝันปันรักสร้างอนาคตที่</t>
  </si>
  <si>
    <t>สดใสเนื่องในวันเด็กแห่งชาติ</t>
  </si>
  <si>
    <t>โครงการส่งเสริมและพัฒนาเด็ก เยาวชน</t>
  </si>
  <si>
    <t>ตำบลหนองตางู</t>
  </si>
  <si>
    <t>วัสดุอาหารเสริม(นม)</t>
  </si>
  <si>
    <t>ค่าใข้สอย</t>
  </si>
  <si>
    <t>โครงการรักปลอดโรค ลดการตั้งครรภ์</t>
  </si>
  <si>
    <t>โครงการรณรงค์และป้องกันโรคพิษสุนัขฯ</t>
  </si>
  <si>
    <t>วัสดุวิทยาศาสตร์หรือการแพทย์</t>
  </si>
  <si>
    <t>แผนงสังคมสงเคราะห์</t>
  </si>
  <si>
    <t>โครงการป้องกันและแก้ไขปัญหาความ</t>
  </si>
  <si>
    <t>รุนแรงต่อเด็กสตรีและบุคคลในครอบครัว</t>
  </si>
  <si>
    <t>โครงการหนองตางูห่วงใยผู้สูงอายุ</t>
  </si>
  <si>
    <t>รวมแผนงานสังคมสงเคราะห์</t>
  </si>
  <si>
    <t>แผนการจัดหาวัสดุ  ประจำปีงบประมาณ  พ.ศ.2561 (กองช่าง)</t>
  </si>
  <si>
    <t>ม.ค.61-ก.ย.61</t>
  </si>
  <si>
    <t xml:space="preserve">โครงการก่อสร้างถนน คสล.หมู่ที่  6 </t>
  </si>
  <si>
    <t xml:space="preserve">โครงการก่อสร้างถนน คสล.หมู่ที่  13  </t>
  </si>
  <si>
    <t>โครงการก่อสร้างถนน คสล.หมู่ที่  8</t>
  </si>
  <si>
    <t xml:space="preserve">โครงการก่อสร้างถนน คสล.หมู่ที่ 5 </t>
  </si>
  <si>
    <t xml:space="preserve">โครงการก่อสร้างถนน คสล.หมู่ที่ 3  </t>
  </si>
  <si>
    <t>โครงการก่อสร้างถนนลงลูกรัง ม.7</t>
  </si>
  <si>
    <t>โครงการขยายถนนบดอัดเสริมดิน</t>
  </si>
  <si>
    <t>ลงลูกรัง ม.2 ไป ม.10</t>
  </si>
  <si>
    <t>โครงการถนนลูกรังบดอัด ม.6</t>
  </si>
  <si>
    <t>โครงการปรับปรุงผิวจราจรพร้อมบดอัด</t>
  </si>
  <si>
    <t>สายทางหมู่ 11 ไป หมู่ 12 หนองกรด</t>
  </si>
  <si>
    <t>โครงการลงลูกรังบดอัดถนน สายทางนา</t>
  </si>
  <si>
    <t>โครงการลงลูกรังบดอัดถนนสายทางนา</t>
  </si>
  <si>
    <t>นายประเชิญ หมู่ที่ 4 บ้านทุ่งหลม</t>
  </si>
  <si>
    <t>นายพูลทอง หมู่ที่ 4 บ้านทุ่งหล่ม</t>
  </si>
  <si>
    <t>งานกำจัดขยะมูลฝอยและสิ่งปฏิบัติ</t>
  </si>
  <si>
    <t>โครงการบริหารจัดการขยะมูลฝอย</t>
  </si>
  <si>
    <t>ตามนโยบาย "จังหวัดสะอาด"</t>
  </si>
  <si>
    <t>โครงการวางท่อระบายน้ำสายทางบ้าน</t>
  </si>
  <si>
    <t>นางสุนทร อ่ำเฮง หมู่ที่ 1</t>
  </si>
  <si>
    <t>นายณา พันธุมาศ หมู่ที่ 1</t>
  </si>
  <si>
    <t>งานกำจัดขยะมูลฝอย</t>
  </si>
  <si>
    <t>รวมงานกำจัดขยะมูลฝอยและสิ่งปฏิกูล</t>
  </si>
  <si>
    <t>รวมแผนงานสาธารณสุข</t>
  </si>
  <si>
    <t>รวมแผนงานบริหารทั่วไป</t>
  </si>
  <si>
    <t>รวมแผนงานการศึกษา</t>
  </si>
  <si>
    <t>แผนงานสร้างความเข้มแข็งของชุมชน</t>
  </si>
  <si>
    <t>โครงการส่งเสริม/สนับสนุนการพัฒนา</t>
  </si>
  <si>
    <t>ตามแนวางพระราชดำริ</t>
  </si>
  <si>
    <t>แผนงานสร้างความเข้มแข็ง</t>
  </si>
  <si>
    <t>ตามแนวทางเศรษฐกิจพอเพียง</t>
  </si>
  <si>
    <t>โครงการส่งเสริม/กลุ่มอาชีพและส่งเสริม</t>
  </si>
  <si>
    <t>ผลิตภัณฑ์กลุ่มอาชีพในท้องถิ่น</t>
  </si>
  <si>
    <t xml:space="preserve">โครงการส่งเสริมและพัฒนาบทบาทสตรี </t>
  </si>
  <si>
    <t>แผนงานการศาสนาวัฒนธรรมและนันทนาการ</t>
  </si>
  <si>
    <t>โครงการจัดกิจกรรมแข่งขันกีฬาต้าน</t>
  </si>
  <si>
    <t>ยาเสพติดพิชิตโรค ประจำปี</t>
  </si>
  <si>
    <t>แผนงานศาสนาฯ</t>
  </si>
  <si>
    <t>โครงการจัดส่งนักกีฬาเข้าร่วมการแข่งขัน</t>
  </si>
  <si>
    <t xml:space="preserve">กีฬากับหน่วยงานอื่น ๆ </t>
  </si>
  <si>
    <t>วัสดเครื่องแต่งกาย</t>
  </si>
  <si>
    <t>รวมงานกีฬาและนันทนาการ</t>
  </si>
  <si>
    <t>แผนงานการเกษตร</t>
  </si>
  <si>
    <t>โครงการอนุรักษ์พันธุกรรมพืชอันเนื่องมา</t>
  </si>
  <si>
    <t>จากพระราชดำริสมเด็จพระเทพรัตนราช</t>
  </si>
  <si>
    <t>สุดาฯ สยามบรมราชกุมารี(อพ.สธ.)</t>
  </si>
  <si>
    <t>โครงการขุดลอกคลองทำคันประคองน้ำ</t>
  </si>
  <si>
    <t>สายทางประตูน้ำผู้ใหญ่ไป๋ มากเพียร</t>
  </si>
  <si>
    <t xml:space="preserve">หมู่ที่ 7 ไปทางสะพานหนองตางู </t>
  </si>
  <si>
    <t>โครงการอนุรักษ์ทรัพยากรธรรมชาติ</t>
  </si>
  <si>
    <t>และสิ่งแวดล้อม</t>
  </si>
  <si>
    <t>รวมแผนงานการเกษตร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</si>
</sst>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  <numFmt numFmtId="188" formatCode="#,##0.00_ ;\-#,##0.00\ 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_-* #,##0.0_-;\-* #,##0.0_-;_-* &quot;-&quot;??_-;_-@_-"/>
    <numFmt numFmtId="194" formatCode="_-* #,##0.000_-;\-* #,##0.000_-;_-* &quot;-&quot;??_-;_-@_-"/>
    <numFmt numFmtId="195" formatCode="_-* #,##0_-;\-* #,##0_-;_-* &quot;-&quot;??_-;_-@_-"/>
    <numFmt numFmtId="196" formatCode="mmm\-yyyy"/>
  </numFmts>
  <fonts count="63">
    <font>
      <sz val="10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8"/>
      <name val="Arial"/>
      <family val="0"/>
    </font>
    <font>
      <sz val="14"/>
      <color indexed="10"/>
      <name val="Angsana New"/>
      <family val="1"/>
    </font>
    <font>
      <b/>
      <sz val="18"/>
      <name val="Angsana New"/>
      <family val="1"/>
    </font>
    <font>
      <b/>
      <sz val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u val="single"/>
      <sz val="16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sz val="14"/>
      <name val="TH Sarabun New"/>
      <family val="2"/>
    </font>
    <font>
      <b/>
      <sz val="15"/>
      <name val="TH Sarabun New"/>
      <family val="2"/>
    </font>
    <font>
      <sz val="15"/>
      <name val="TH Sarabun New"/>
      <family val="2"/>
    </font>
    <font>
      <b/>
      <u val="single"/>
      <sz val="15"/>
      <name val="TH Sarabun New"/>
      <family val="2"/>
    </font>
    <font>
      <b/>
      <sz val="14"/>
      <name val="TH Sarabun New"/>
      <family val="2"/>
    </font>
    <font>
      <b/>
      <sz val="17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17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3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12" xfId="0" applyNumberFormat="1" applyFont="1" applyBorder="1" applyAlignment="1">
      <alignment horizontal="center" vertical="center"/>
    </xf>
    <xf numFmtId="188" fontId="1" fillId="0" borderId="12" xfId="38" applyNumberFormat="1" applyFont="1" applyBorder="1" applyAlignment="1">
      <alignment horizontal="right" vertical="center"/>
    </xf>
    <xf numFmtId="2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0" fillId="0" borderId="13" xfId="0" applyFont="1" applyBorder="1" applyAlignment="1">
      <alignment/>
    </xf>
    <xf numFmtId="43" fontId="12" fillId="0" borderId="13" xfId="38" applyFont="1" applyBorder="1" applyAlignment="1">
      <alignment/>
    </xf>
    <xf numFmtId="0" fontId="10" fillId="0" borderId="14" xfId="0" applyFont="1" applyBorder="1" applyAlignment="1">
      <alignment/>
    </xf>
    <xf numFmtId="15" fontId="10" fillId="0" borderId="12" xfId="0" applyNumberFormat="1" applyFont="1" applyBorder="1" applyAlignment="1">
      <alignment horizontal="center"/>
    </xf>
    <xf numFmtId="15" fontId="10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43" fontId="14" fillId="0" borderId="12" xfId="38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/>
    </xf>
    <xf numFmtId="43" fontId="14" fillId="0" borderId="13" xfId="38" applyFont="1" applyBorder="1" applyAlignment="1">
      <alignment/>
    </xf>
    <xf numFmtId="49" fontId="14" fillId="0" borderId="13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43" fontId="13" fillId="0" borderId="19" xfId="38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2" fontId="14" fillId="0" borderId="13" xfId="0" applyNumberFormat="1" applyFont="1" applyBorder="1" applyAlignment="1">
      <alignment/>
    </xf>
    <xf numFmtId="2" fontId="14" fillId="0" borderId="13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/>
    </xf>
    <xf numFmtId="43" fontId="14" fillId="0" borderId="15" xfId="38" applyFont="1" applyBorder="1" applyAlignment="1">
      <alignment/>
    </xf>
    <xf numFmtId="4" fontId="14" fillId="0" borderId="13" xfId="0" applyNumberFormat="1" applyFont="1" applyBorder="1" applyAlignment="1">
      <alignment horizontal="center"/>
    </xf>
    <xf numFmtId="43" fontId="13" fillId="0" borderId="19" xfId="38" applyFont="1" applyBorder="1" applyAlignment="1">
      <alignment/>
    </xf>
    <xf numFmtId="0" fontId="14" fillId="0" borderId="14" xfId="0" applyFont="1" applyBorder="1" applyAlignment="1">
      <alignment/>
    </xf>
    <xf numFmtId="43" fontId="14" fillId="0" borderId="13" xfId="38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3" fillId="0" borderId="11" xfId="0" applyFont="1" applyBorder="1" applyAlignment="1">
      <alignment horizontal="center"/>
    </xf>
    <xf numFmtId="43" fontId="13" fillId="0" borderId="11" xfId="38" applyFont="1" applyBorder="1" applyAlignment="1">
      <alignment horizontal="center"/>
    </xf>
    <xf numFmtId="0" fontId="14" fillId="0" borderId="0" xfId="0" applyFont="1" applyBorder="1" applyAlignment="1">
      <alignment/>
    </xf>
    <xf numFmtId="43" fontId="13" fillId="0" borderId="12" xfId="38" applyFont="1" applyBorder="1" applyAlignment="1">
      <alignment/>
    </xf>
    <xf numFmtId="43" fontId="14" fillId="0" borderId="15" xfId="38" applyFont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horizontal="center"/>
    </xf>
    <xf numFmtId="43" fontId="14" fillId="0" borderId="16" xfId="38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43" fontId="13" fillId="0" borderId="13" xfId="38" applyFont="1" applyBorder="1" applyAlignment="1">
      <alignment/>
    </xf>
    <xf numFmtId="0" fontId="62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43" fontId="14" fillId="0" borderId="10" xfId="38" applyFont="1" applyBorder="1" applyAlignment="1">
      <alignment/>
    </xf>
    <xf numFmtId="0" fontId="62" fillId="0" borderId="15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horizontal="center"/>
    </xf>
    <xf numFmtId="43" fontId="14" fillId="0" borderId="19" xfId="38" applyFont="1" applyBorder="1" applyAlignment="1">
      <alignment/>
    </xf>
    <xf numFmtId="0" fontId="16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3" fontId="14" fillId="0" borderId="0" xfId="38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0" xfId="0" applyFont="1" applyAlignment="1">
      <alignment horizontal="center"/>
    </xf>
    <xf numFmtId="43" fontId="14" fillId="0" borderId="0" xfId="38" applyFont="1" applyAlignment="1">
      <alignment/>
    </xf>
    <xf numFmtId="0" fontId="14" fillId="0" borderId="11" xfId="0" applyFont="1" applyBorder="1" applyAlignment="1">
      <alignment horizontal="center"/>
    </xf>
    <xf numFmtId="43" fontId="14" fillId="0" borderId="11" xfId="38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43" fontId="13" fillId="0" borderId="15" xfId="38" applyFont="1" applyBorder="1" applyAlignment="1">
      <alignment/>
    </xf>
    <xf numFmtId="0" fontId="14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43" fontId="13" fillId="0" borderId="20" xfId="38" applyFont="1" applyBorder="1" applyAlignment="1">
      <alignment/>
    </xf>
    <xf numFmtId="0" fontId="13" fillId="0" borderId="0" xfId="0" applyFont="1" applyBorder="1" applyAlignment="1">
      <alignment horizontal="center"/>
    </xf>
    <xf numFmtId="43" fontId="13" fillId="0" borderId="0" xfId="38" applyFont="1" applyBorder="1" applyAlignment="1">
      <alignment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43" fontId="62" fillId="0" borderId="0" xfId="38" applyFont="1" applyBorder="1" applyAlignment="1">
      <alignment/>
    </xf>
    <xf numFmtId="0" fontId="14" fillId="0" borderId="17" xfId="0" applyFont="1" applyBorder="1" applyAlignment="1">
      <alignment/>
    </xf>
    <xf numFmtId="43" fontId="14" fillId="0" borderId="17" xfId="38" applyFont="1" applyBorder="1" applyAlignment="1">
      <alignment/>
    </xf>
    <xf numFmtId="0" fontId="14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3" fontId="13" fillId="0" borderId="0" xfId="38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6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5" xfId="0" applyFont="1" applyBorder="1" applyAlignment="1">
      <alignment horizontal="left"/>
    </xf>
    <xf numFmtId="43" fontId="18" fillId="0" borderId="15" xfId="38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3" fontId="20" fillId="0" borderId="19" xfId="38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43" fontId="18" fillId="0" borderId="13" xfId="38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14" xfId="0" applyFont="1" applyBorder="1" applyAlignment="1">
      <alignment horizontal="center"/>
    </xf>
    <xf numFmtId="43" fontId="20" fillId="0" borderId="19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6" xfId="0" applyFont="1" applyBorder="1" applyAlignment="1">
      <alignment horizontal="left"/>
    </xf>
    <xf numFmtId="43" fontId="18" fillId="0" borderId="16" xfId="38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43" fontId="20" fillId="0" borderId="14" xfId="38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2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13" xfId="0" applyFont="1" applyBorder="1" applyAlignment="1">
      <alignment/>
    </xf>
    <xf numFmtId="49" fontId="18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19" fillId="0" borderId="13" xfId="0" applyFont="1" applyBorder="1" applyAlignment="1">
      <alignment horizontal="center"/>
    </xf>
    <xf numFmtId="43" fontId="18" fillId="0" borderId="13" xfId="38" applyFont="1" applyBorder="1" applyAlignment="1">
      <alignment/>
    </xf>
    <xf numFmtId="0" fontId="18" fillId="0" borderId="15" xfId="0" applyFont="1" applyBorder="1" applyAlignment="1">
      <alignment/>
    </xf>
    <xf numFmtId="43" fontId="20" fillId="0" borderId="19" xfId="0" applyNumberFormat="1" applyFont="1" applyBorder="1" applyAlignment="1">
      <alignment/>
    </xf>
    <xf numFmtId="0" fontId="20" fillId="0" borderId="19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43" fontId="13" fillId="0" borderId="19" xfId="0" applyNumberFormat="1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2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14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vertical="center"/>
    </xf>
    <xf numFmtId="43" fontId="13" fillId="0" borderId="13" xfId="38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43" fontId="13" fillId="0" borderId="15" xfId="38" applyFont="1" applyBorder="1" applyAlignment="1">
      <alignment horizontal="center"/>
    </xf>
    <xf numFmtId="43" fontId="14" fillId="0" borderId="12" xfId="38" applyFont="1" applyBorder="1" applyAlignment="1">
      <alignment/>
    </xf>
    <xf numFmtId="43" fontId="14" fillId="0" borderId="20" xfId="38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center"/>
    </xf>
    <xf numFmtId="43" fontId="13" fillId="0" borderId="10" xfId="38" applyFont="1" applyBorder="1" applyAlignment="1">
      <alignment/>
    </xf>
    <xf numFmtId="0" fontId="14" fillId="0" borderId="12" xfId="0" applyFont="1" applyBorder="1" applyAlignment="1">
      <alignment/>
    </xf>
    <xf numFmtId="43" fontId="14" fillId="0" borderId="14" xfId="38" applyFont="1" applyBorder="1" applyAlignment="1">
      <alignment/>
    </xf>
    <xf numFmtId="0" fontId="14" fillId="0" borderId="14" xfId="0" applyFont="1" applyBorder="1" applyAlignment="1">
      <alignment/>
    </xf>
    <xf numFmtId="43" fontId="14" fillId="0" borderId="13" xfId="38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43" fontId="13" fillId="0" borderId="10" xfId="0" applyNumberFormat="1" applyFont="1" applyBorder="1" applyAlignment="1">
      <alignment/>
    </xf>
    <xf numFmtId="49" fontId="14" fillId="0" borderId="12" xfId="0" applyNumberFormat="1" applyFont="1" applyBorder="1" applyAlignment="1">
      <alignment horizontal="center"/>
    </xf>
    <xf numFmtId="43" fontId="14" fillId="0" borderId="13" xfId="38" applyFont="1" applyBorder="1" applyAlignment="1">
      <alignment/>
    </xf>
    <xf numFmtId="43" fontId="13" fillId="0" borderId="14" xfId="38" applyFont="1" applyBorder="1" applyAlignment="1">
      <alignment horizontal="center"/>
    </xf>
    <xf numFmtId="0" fontId="16" fillId="0" borderId="14" xfId="0" applyFont="1" applyBorder="1" applyAlignment="1">
      <alignment/>
    </xf>
    <xf numFmtId="43" fontId="20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9" xfId="0" applyFont="1" applyBorder="1" applyAlignment="1">
      <alignment/>
    </xf>
    <xf numFmtId="0" fontId="17" fillId="0" borderId="19" xfId="0" applyFont="1" applyBorder="1" applyAlignment="1">
      <alignment horizontal="center"/>
    </xf>
    <xf numFmtId="43" fontId="17" fillId="0" borderId="19" xfId="38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3" fontId="17" fillId="0" borderId="11" xfId="38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5" xfId="0" applyFont="1" applyBorder="1" applyAlignment="1">
      <alignment horizontal="center"/>
    </xf>
    <xf numFmtId="4" fontId="23" fillId="0" borderId="13" xfId="0" applyNumberFormat="1" applyFont="1" applyBorder="1" applyAlignment="1">
      <alignment/>
    </xf>
    <xf numFmtId="0" fontId="23" fillId="0" borderId="15" xfId="0" applyFont="1" applyBorder="1" applyAlignment="1">
      <alignment/>
    </xf>
    <xf numFmtId="4" fontId="23" fillId="0" borderId="15" xfId="0" applyNumberFormat="1" applyFont="1" applyBorder="1" applyAlignment="1">
      <alignment/>
    </xf>
    <xf numFmtId="0" fontId="23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4" fontId="22" fillId="0" borderId="19" xfId="0" applyNumberFormat="1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3" fillId="0" borderId="16" xfId="0" applyFont="1" applyBorder="1" applyAlignment="1">
      <alignment/>
    </xf>
    <xf numFmtId="4" fontId="23" fillId="0" borderId="16" xfId="0" applyNumberFormat="1" applyFont="1" applyBorder="1" applyAlignment="1">
      <alignment/>
    </xf>
    <xf numFmtId="2" fontId="23" fillId="0" borderId="13" xfId="0" applyNumberFormat="1" applyFont="1" applyBorder="1" applyAlignment="1">
      <alignment/>
    </xf>
    <xf numFmtId="2" fontId="23" fillId="0" borderId="15" xfId="0" applyNumberFormat="1" applyFont="1" applyBorder="1" applyAlignment="1">
      <alignment/>
    </xf>
    <xf numFmtId="2" fontId="23" fillId="0" borderId="15" xfId="0" applyNumberFormat="1" applyFont="1" applyBorder="1" applyAlignment="1">
      <alignment horizontal="center"/>
    </xf>
    <xf numFmtId="4" fontId="23" fillId="0" borderId="15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4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36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6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4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0" fontId="16" fillId="0" borderId="2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H6" sqref="H6:H11"/>
    </sheetView>
  </sheetViews>
  <sheetFormatPr defaultColWidth="9.140625" defaultRowHeight="12.75"/>
  <cols>
    <col min="1" max="1" width="6.421875" style="233" customWidth="1"/>
    <col min="2" max="2" width="14.140625" style="233" customWidth="1"/>
    <col min="3" max="3" width="29.8515625" style="233" customWidth="1"/>
    <col min="4" max="4" width="19.140625" style="233" customWidth="1"/>
    <col min="5" max="5" width="12.57421875" style="233" customWidth="1"/>
    <col min="6" max="6" width="8.28125" style="233" customWidth="1"/>
    <col min="7" max="7" width="10.7109375" style="233" customWidth="1"/>
    <col min="8" max="8" width="11.140625" style="233" customWidth="1"/>
    <col min="9" max="9" width="10.00390625" style="233" customWidth="1"/>
    <col min="10" max="10" width="21.00390625" style="233" customWidth="1"/>
    <col min="11" max="16384" width="9.140625" style="233" customWidth="1"/>
  </cols>
  <sheetData>
    <row r="1" spans="1:10" ht="26.25">
      <c r="A1" s="270" t="s">
        <v>169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ht="26.25">
      <c r="A2" s="271" t="s">
        <v>151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s="234" customFormat="1" ht="23.25">
      <c r="A3" s="266" t="s">
        <v>0</v>
      </c>
      <c r="B3" s="259" t="s">
        <v>1</v>
      </c>
      <c r="C3" s="266" t="s">
        <v>3</v>
      </c>
      <c r="D3" s="272" t="s">
        <v>4</v>
      </c>
      <c r="E3" s="273"/>
      <c r="F3" s="272" t="s">
        <v>7</v>
      </c>
      <c r="G3" s="273"/>
      <c r="H3" s="266" t="s">
        <v>10</v>
      </c>
      <c r="I3" s="259" t="s">
        <v>11</v>
      </c>
      <c r="J3" s="266" t="s">
        <v>13</v>
      </c>
    </row>
    <row r="4" spans="1:10" s="234" customFormat="1" ht="23.25">
      <c r="A4" s="263"/>
      <c r="B4" s="260" t="s">
        <v>2</v>
      </c>
      <c r="C4" s="263"/>
      <c r="D4" s="260" t="s">
        <v>5</v>
      </c>
      <c r="E4" s="260" t="s">
        <v>6</v>
      </c>
      <c r="F4" s="260" t="s">
        <v>8</v>
      </c>
      <c r="G4" s="260" t="s">
        <v>9</v>
      </c>
      <c r="H4" s="263"/>
      <c r="I4" s="260" t="s">
        <v>12</v>
      </c>
      <c r="J4" s="263"/>
    </row>
    <row r="5" spans="1:10" s="234" customFormat="1" ht="23.25">
      <c r="A5" s="235"/>
      <c r="B5" s="236" t="s">
        <v>136</v>
      </c>
      <c r="C5" s="235"/>
      <c r="D5" s="237"/>
      <c r="E5" s="237"/>
      <c r="F5" s="237"/>
      <c r="G5" s="237"/>
      <c r="H5" s="235"/>
      <c r="I5" s="237"/>
      <c r="J5" s="235"/>
    </row>
    <row r="6" spans="1:10" s="234" customFormat="1" ht="23.25">
      <c r="A6" s="238">
        <v>1</v>
      </c>
      <c r="B6" s="238" t="s">
        <v>170</v>
      </c>
      <c r="C6" s="239" t="s">
        <v>137</v>
      </c>
      <c r="D6" s="240" t="s">
        <v>195</v>
      </c>
      <c r="E6" s="241">
        <v>20000</v>
      </c>
      <c r="F6" s="238" t="s">
        <v>16</v>
      </c>
      <c r="G6" s="238" t="s">
        <v>16</v>
      </c>
      <c r="H6" s="238" t="s">
        <v>184</v>
      </c>
      <c r="I6" s="238">
        <v>7</v>
      </c>
      <c r="J6" s="239"/>
    </row>
    <row r="7" spans="1:10" s="234" customFormat="1" ht="23.25">
      <c r="A7" s="238"/>
      <c r="B7" s="238"/>
      <c r="C7" s="239" t="s">
        <v>138</v>
      </c>
      <c r="D7" s="240"/>
      <c r="E7" s="241"/>
      <c r="F7" s="238"/>
      <c r="G7" s="238"/>
      <c r="H7" s="238"/>
      <c r="I7" s="238"/>
      <c r="J7" s="239"/>
    </row>
    <row r="8" spans="1:10" s="234" customFormat="1" ht="23.25">
      <c r="A8" s="238">
        <v>2</v>
      </c>
      <c r="B8" s="238" t="s">
        <v>170</v>
      </c>
      <c r="C8" s="242" t="s">
        <v>149</v>
      </c>
      <c r="D8" s="240" t="s">
        <v>195</v>
      </c>
      <c r="E8" s="241">
        <v>300000</v>
      </c>
      <c r="F8" s="238" t="s">
        <v>16</v>
      </c>
      <c r="G8" s="238" t="s">
        <v>16</v>
      </c>
      <c r="H8" s="238" t="s">
        <v>184</v>
      </c>
      <c r="I8" s="238">
        <v>7</v>
      </c>
      <c r="J8" s="239"/>
    </row>
    <row r="9" spans="1:10" s="234" customFormat="1" ht="23.25">
      <c r="A9" s="238"/>
      <c r="B9" s="238"/>
      <c r="C9" s="242" t="s">
        <v>150</v>
      </c>
      <c r="D9" s="240"/>
      <c r="E9" s="241"/>
      <c r="F9" s="238"/>
      <c r="G9" s="238"/>
      <c r="H9" s="238"/>
      <c r="I9" s="238"/>
      <c r="J9" s="239"/>
    </row>
    <row r="10" spans="1:10" s="234" customFormat="1" ht="23.25">
      <c r="A10" s="238">
        <v>3</v>
      </c>
      <c r="B10" s="238" t="s">
        <v>170</v>
      </c>
      <c r="C10" s="242" t="s">
        <v>139</v>
      </c>
      <c r="D10" s="240" t="s">
        <v>195</v>
      </c>
      <c r="E10" s="243">
        <v>20000</v>
      </c>
      <c r="F10" s="238" t="s">
        <v>16</v>
      </c>
      <c r="G10" s="238" t="s">
        <v>16</v>
      </c>
      <c r="H10" s="238" t="s">
        <v>184</v>
      </c>
      <c r="I10" s="238">
        <v>7</v>
      </c>
      <c r="J10" s="239"/>
    </row>
    <row r="11" spans="1:10" s="234" customFormat="1" ht="23.25">
      <c r="A11" s="238"/>
      <c r="B11" s="238"/>
      <c r="C11" s="242" t="s">
        <v>140</v>
      </c>
      <c r="D11" s="240"/>
      <c r="E11" s="243"/>
      <c r="F11" s="238"/>
      <c r="G11" s="238"/>
      <c r="H11" s="238"/>
      <c r="I11" s="238"/>
      <c r="J11" s="239"/>
    </row>
    <row r="12" spans="1:10" s="234" customFormat="1" ht="23.25">
      <c r="A12" s="238">
        <v>4</v>
      </c>
      <c r="B12" s="238" t="s">
        <v>170</v>
      </c>
      <c r="C12" s="242" t="s">
        <v>193</v>
      </c>
      <c r="D12" s="240" t="s">
        <v>195</v>
      </c>
      <c r="E12" s="243">
        <v>20000</v>
      </c>
      <c r="F12" s="238" t="s">
        <v>16</v>
      </c>
      <c r="G12" s="238" t="s">
        <v>16</v>
      </c>
      <c r="H12" s="238" t="s">
        <v>184</v>
      </c>
      <c r="I12" s="238">
        <v>7</v>
      </c>
      <c r="J12" s="239"/>
    </row>
    <row r="13" spans="1:10" s="234" customFormat="1" ht="23.25">
      <c r="A13" s="238"/>
      <c r="B13" s="238"/>
      <c r="C13" s="242" t="s">
        <v>194</v>
      </c>
      <c r="D13" s="240"/>
      <c r="E13" s="243"/>
      <c r="F13" s="238"/>
      <c r="G13" s="238"/>
      <c r="H13" s="238"/>
      <c r="I13" s="238"/>
      <c r="J13" s="239"/>
    </row>
    <row r="14" spans="1:10" s="234" customFormat="1" ht="23.25">
      <c r="A14" s="238">
        <v>5</v>
      </c>
      <c r="B14" s="238" t="s">
        <v>170</v>
      </c>
      <c r="C14" s="242" t="s">
        <v>141</v>
      </c>
      <c r="D14" s="240" t="s">
        <v>195</v>
      </c>
      <c r="E14" s="243">
        <v>30000</v>
      </c>
      <c r="F14" s="238" t="s">
        <v>16</v>
      </c>
      <c r="G14" s="238" t="s">
        <v>16</v>
      </c>
      <c r="H14" s="238" t="s">
        <v>184</v>
      </c>
      <c r="I14" s="238">
        <v>7</v>
      </c>
      <c r="J14" s="239"/>
    </row>
    <row r="15" spans="1:10" s="234" customFormat="1" ht="23.25">
      <c r="A15" s="240"/>
      <c r="B15" s="240"/>
      <c r="C15" s="242"/>
      <c r="D15" s="240"/>
      <c r="E15" s="243"/>
      <c r="F15" s="240"/>
      <c r="G15" s="240"/>
      <c r="H15" s="240"/>
      <c r="I15" s="240"/>
      <c r="J15" s="242"/>
    </row>
    <row r="16" spans="1:10" s="234" customFormat="1" ht="29.25" customHeight="1">
      <c r="A16" s="244"/>
      <c r="B16" s="244"/>
      <c r="C16" s="245" t="s">
        <v>142</v>
      </c>
      <c r="D16" s="245"/>
      <c r="E16" s="246">
        <f>SUM(E6:E15)</f>
        <v>390000</v>
      </c>
      <c r="F16" s="244"/>
      <c r="G16" s="244"/>
      <c r="H16" s="244"/>
      <c r="I16" s="244"/>
      <c r="J16" s="247"/>
    </row>
    <row r="17" spans="1:10" s="234" customFormat="1" ht="23.25">
      <c r="A17" s="248"/>
      <c r="B17" s="249" t="s">
        <v>24</v>
      </c>
      <c r="C17" s="250"/>
      <c r="D17" s="248"/>
      <c r="E17" s="251"/>
      <c r="F17" s="248"/>
      <c r="G17" s="248"/>
      <c r="H17" s="248"/>
      <c r="I17" s="248"/>
      <c r="J17" s="250"/>
    </row>
    <row r="18" spans="1:10" s="234" customFormat="1" ht="23.25">
      <c r="A18" s="238">
        <v>1</v>
      </c>
      <c r="B18" s="238" t="s">
        <v>170</v>
      </c>
      <c r="C18" s="239" t="s">
        <v>14</v>
      </c>
      <c r="D18" s="240" t="s">
        <v>195</v>
      </c>
      <c r="E18" s="241">
        <v>30000</v>
      </c>
      <c r="F18" s="238" t="s">
        <v>16</v>
      </c>
      <c r="G18" s="238" t="s">
        <v>16</v>
      </c>
      <c r="H18" s="238" t="s">
        <v>184</v>
      </c>
      <c r="I18" s="238">
        <v>7</v>
      </c>
      <c r="J18" s="239"/>
    </row>
    <row r="19" spans="1:10" s="234" customFormat="1" ht="23.25">
      <c r="A19" s="238">
        <v>2</v>
      </c>
      <c r="B19" s="238" t="s">
        <v>170</v>
      </c>
      <c r="C19" s="252" t="s">
        <v>54</v>
      </c>
      <c r="D19" s="240" t="s">
        <v>195</v>
      </c>
      <c r="E19" s="241">
        <v>15000</v>
      </c>
      <c r="F19" s="238" t="s">
        <v>16</v>
      </c>
      <c r="G19" s="238" t="s">
        <v>16</v>
      </c>
      <c r="H19" s="238" t="s">
        <v>184</v>
      </c>
      <c r="I19" s="238">
        <v>7</v>
      </c>
      <c r="J19" s="239"/>
    </row>
    <row r="20" spans="1:10" s="234" customFormat="1" ht="23.25">
      <c r="A20" s="238">
        <v>3</v>
      </c>
      <c r="B20" s="238" t="s">
        <v>170</v>
      </c>
      <c r="C20" s="252" t="s">
        <v>143</v>
      </c>
      <c r="D20" s="240" t="s">
        <v>195</v>
      </c>
      <c r="E20" s="243">
        <v>30000</v>
      </c>
      <c r="F20" s="238" t="s">
        <v>16</v>
      </c>
      <c r="G20" s="238" t="s">
        <v>16</v>
      </c>
      <c r="H20" s="238" t="s">
        <v>184</v>
      </c>
      <c r="I20" s="238">
        <v>30</v>
      </c>
      <c r="J20" s="239"/>
    </row>
    <row r="21" spans="1:10" s="234" customFormat="1" ht="23.25">
      <c r="A21" s="238">
        <v>4</v>
      </c>
      <c r="B21" s="238" t="s">
        <v>170</v>
      </c>
      <c r="C21" s="253" t="s">
        <v>21</v>
      </c>
      <c r="D21" s="240" t="s">
        <v>195</v>
      </c>
      <c r="E21" s="243">
        <v>20000</v>
      </c>
      <c r="F21" s="238" t="s">
        <v>16</v>
      </c>
      <c r="G21" s="238" t="s">
        <v>16</v>
      </c>
      <c r="H21" s="238" t="s">
        <v>184</v>
      </c>
      <c r="I21" s="238">
        <v>7</v>
      </c>
      <c r="J21" s="239"/>
    </row>
    <row r="22" spans="1:10" s="234" customFormat="1" ht="23.25">
      <c r="A22" s="240"/>
      <c r="B22" s="240"/>
      <c r="C22" s="253"/>
      <c r="D22" s="254"/>
      <c r="E22" s="253"/>
      <c r="F22" s="240"/>
      <c r="G22" s="255"/>
      <c r="H22" s="240"/>
      <c r="I22" s="240"/>
      <c r="J22" s="242"/>
    </row>
    <row r="23" spans="1:10" s="234" customFormat="1" ht="30" customHeight="1">
      <c r="A23" s="244"/>
      <c r="B23" s="244"/>
      <c r="C23" s="269" t="s">
        <v>23</v>
      </c>
      <c r="D23" s="269"/>
      <c r="E23" s="246">
        <f>SUM(E18:E22)</f>
        <v>95000</v>
      </c>
      <c r="F23" s="244"/>
      <c r="G23" s="244"/>
      <c r="H23" s="244"/>
      <c r="I23" s="244"/>
      <c r="J23" s="247"/>
    </row>
    <row r="24" spans="1:10" s="234" customFormat="1" ht="19.5" customHeight="1">
      <c r="A24" s="262" t="s">
        <v>0</v>
      </c>
      <c r="B24" s="261" t="s">
        <v>1</v>
      </c>
      <c r="C24" s="262" t="s">
        <v>3</v>
      </c>
      <c r="D24" s="264" t="s">
        <v>4</v>
      </c>
      <c r="E24" s="265"/>
      <c r="F24" s="264" t="s">
        <v>7</v>
      </c>
      <c r="G24" s="265"/>
      <c r="H24" s="262" t="s">
        <v>10</v>
      </c>
      <c r="I24" s="261" t="s">
        <v>11</v>
      </c>
      <c r="J24" s="262" t="s">
        <v>13</v>
      </c>
    </row>
    <row r="25" spans="1:10" s="234" customFormat="1" ht="19.5" customHeight="1">
      <c r="A25" s="263"/>
      <c r="B25" s="260" t="s">
        <v>2</v>
      </c>
      <c r="C25" s="263"/>
      <c r="D25" s="260" t="s">
        <v>5</v>
      </c>
      <c r="E25" s="260" t="s">
        <v>6</v>
      </c>
      <c r="F25" s="260" t="s">
        <v>8</v>
      </c>
      <c r="G25" s="260" t="s">
        <v>9</v>
      </c>
      <c r="H25" s="263"/>
      <c r="I25" s="260" t="s">
        <v>12</v>
      </c>
      <c r="J25" s="263"/>
    </row>
    <row r="26" spans="1:10" s="234" customFormat="1" ht="23.25">
      <c r="A26" s="235"/>
      <c r="B26" s="236" t="s">
        <v>196</v>
      </c>
      <c r="C26" s="235"/>
      <c r="D26" s="237"/>
      <c r="E26" s="237"/>
      <c r="F26" s="237"/>
      <c r="G26" s="237"/>
      <c r="H26" s="235"/>
      <c r="I26" s="237"/>
      <c r="J26" s="235"/>
    </row>
    <row r="27" spans="1:10" s="234" customFormat="1" ht="23.25">
      <c r="A27" s="238">
        <v>1</v>
      </c>
      <c r="B27" s="238" t="s">
        <v>170</v>
      </c>
      <c r="C27" s="239" t="s">
        <v>187</v>
      </c>
      <c r="D27" s="238" t="s">
        <v>195</v>
      </c>
      <c r="E27" s="241">
        <v>30000</v>
      </c>
      <c r="F27" s="238" t="s">
        <v>16</v>
      </c>
      <c r="G27" s="238" t="s">
        <v>16</v>
      </c>
      <c r="H27" s="238" t="s">
        <v>184</v>
      </c>
      <c r="I27" s="238">
        <v>7</v>
      </c>
      <c r="J27" s="239"/>
    </row>
    <row r="28" spans="1:10" s="234" customFormat="1" ht="23.25">
      <c r="A28" s="238"/>
      <c r="B28" s="238"/>
      <c r="C28" s="239"/>
      <c r="D28" s="240"/>
      <c r="E28" s="241"/>
      <c r="F28" s="238"/>
      <c r="G28" s="238"/>
      <c r="H28" s="238"/>
      <c r="I28" s="238"/>
      <c r="J28" s="239"/>
    </row>
    <row r="29" spans="1:10" s="234" customFormat="1" ht="23.25">
      <c r="A29" s="238"/>
      <c r="B29" s="238"/>
      <c r="C29" s="239"/>
      <c r="D29" s="240"/>
      <c r="E29" s="241"/>
      <c r="F29" s="238"/>
      <c r="G29" s="238"/>
      <c r="H29" s="238"/>
      <c r="I29" s="238"/>
      <c r="J29" s="239"/>
    </row>
    <row r="30" spans="1:10" s="234" customFormat="1" ht="23.25">
      <c r="A30" s="240"/>
      <c r="B30" s="240"/>
      <c r="C30" s="242"/>
      <c r="D30" s="240"/>
      <c r="E30" s="243"/>
      <c r="F30" s="240"/>
      <c r="G30" s="240"/>
      <c r="H30" s="240"/>
      <c r="I30" s="240"/>
      <c r="J30" s="242"/>
    </row>
    <row r="31" spans="1:10" s="234" customFormat="1" ht="23.25">
      <c r="A31" s="256"/>
      <c r="B31" s="256"/>
      <c r="C31" s="267" t="s">
        <v>146</v>
      </c>
      <c r="D31" s="268"/>
      <c r="E31" s="246">
        <f>SUM(E27:E29)</f>
        <v>30000</v>
      </c>
      <c r="F31" s="237"/>
      <c r="G31" s="237"/>
      <c r="H31" s="237"/>
      <c r="I31" s="237"/>
      <c r="J31" s="235"/>
    </row>
    <row r="32" spans="1:10" s="234" customFormat="1" ht="23.25">
      <c r="A32" s="257"/>
      <c r="B32" s="257"/>
      <c r="C32" s="267" t="s">
        <v>147</v>
      </c>
      <c r="D32" s="268"/>
      <c r="E32" s="246">
        <f>SUM(E16+E23+E31)</f>
        <v>515000</v>
      </c>
      <c r="F32" s="258"/>
      <c r="G32" s="258"/>
      <c r="H32" s="258"/>
      <c r="I32" s="258"/>
      <c r="J32" s="258"/>
    </row>
  </sheetData>
  <sheetProtection/>
  <mergeCells count="17">
    <mergeCell ref="A1:J1"/>
    <mergeCell ref="A2:J2"/>
    <mergeCell ref="D3:E3"/>
    <mergeCell ref="F3:G3"/>
    <mergeCell ref="J3:J4"/>
    <mergeCell ref="C3:C4"/>
    <mergeCell ref="A3:A4"/>
    <mergeCell ref="H3:H4"/>
    <mergeCell ref="C31:D31"/>
    <mergeCell ref="C32:D32"/>
    <mergeCell ref="C23:D23"/>
    <mergeCell ref="A24:A25"/>
    <mergeCell ref="C24:C25"/>
    <mergeCell ref="D24:E24"/>
    <mergeCell ref="F24:G24"/>
    <mergeCell ref="H24:H25"/>
    <mergeCell ref="J24:J25"/>
  </mergeCells>
  <printOptions/>
  <pageMargins left="0.38" right="0.2" top="0.45" bottom="0.27" header="0.28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4"/>
  <sheetViews>
    <sheetView tabSelected="1" zoomScalePageLayoutView="0" workbookViewId="0" topLeftCell="A229">
      <selection activeCell="C240" sqref="C240"/>
    </sheetView>
  </sheetViews>
  <sheetFormatPr defaultColWidth="9.140625" defaultRowHeight="12.75"/>
  <cols>
    <col min="1" max="1" width="6.421875" style="73" customWidth="1"/>
    <col min="2" max="2" width="14.57421875" style="120" customWidth="1"/>
    <col min="3" max="3" width="32.28125" style="73" customWidth="1"/>
    <col min="4" max="4" width="21.8515625" style="120" customWidth="1"/>
    <col min="5" max="5" width="16.00390625" style="121" customWidth="1"/>
    <col min="6" max="6" width="7.8515625" style="73" customWidth="1"/>
    <col min="7" max="7" width="11.00390625" style="73" customWidth="1"/>
    <col min="8" max="8" width="14.57421875" style="120" customWidth="1"/>
    <col min="9" max="9" width="10.140625" style="73" customWidth="1"/>
    <col min="10" max="10" width="9.8515625" style="73" customWidth="1"/>
    <col min="11" max="16384" width="9.140625" style="73" customWidth="1"/>
  </cols>
  <sheetData>
    <row r="1" spans="1:10" ht="24">
      <c r="A1" s="291" t="s">
        <v>171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 ht="24">
      <c r="A2" s="292" t="s">
        <v>151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24">
      <c r="A3" s="295" t="s">
        <v>0</v>
      </c>
      <c r="B3" s="118" t="s">
        <v>1</v>
      </c>
      <c r="C3" s="295" t="s">
        <v>3</v>
      </c>
      <c r="D3" s="293" t="s">
        <v>4</v>
      </c>
      <c r="E3" s="294"/>
      <c r="F3" s="293" t="s">
        <v>7</v>
      </c>
      <c r="G3" s="294"/>
      <c r="H3" s="295" t="s">
        <v>10</v>
      </c>
      <c r="I3" s="118" t="s">
        <v>11</v>
      </c>
      <c r="J3" s="295" t="s">
        <v>13</v>
      </c>
    </row>
    <row r="4" spans="1:10" ht="24">
      <c r="A4" s="296"/>
      <c r="B4" s="122" t="s">
        <v>2</v>
      </c>
      <c r="C4" s="296"/>
      <c r="D4" s="122" t="s">
        <v>5</v>
      </c>
      <c r="E4" s="123" t="s">
        <v>6</v>
      </c>
      <c r="F4" s="122" t="s">
        <v>8</v>
      </c>
      <c r="G4" s="122" t="s">
        <v>9</v>
      </c>
      <c r="H4" s="296"/>
      <c r="I4" s="122" t="s">
        <v>165</v>
      </c>
      <c r="J4" s="296"/>
    </row>
    <row r="5" spans="1:10" ht="24">
      <c r="A5" s="74"/>
      <c r="B5" s="75" t="s">
        <v>136</v>
      </c>
      <c r="C5" s="74"/>
      <c r="D5" s="76"/>
      <c r="E5" s="77"/>
      <c r="F5" s="76"/>
      <c r="G5" s="76"/>
      <c r="H5" s="76"/>
      <c r="I5" s="76"/>
      <c r="J5" s="74"/>
    </row>
    <row r="6" spans="1:10" ht="24">
      <c r="A6" s="78">
        <v>1</v>
      </c>
      <c r="B6" s="78" t="s">
        <v>175</v>
      </c>
      <c r="C6" s="79" t="s">
        <v>172</v>
      </c>
      <c r="D6" s="78" t="s">
        <v>152</v>
      </c>
      <c r="E6" s="80">
        <v>300000</v>
      </c>
      <c r="F6" s="81" t="s">
        <v>168</v>
      </c>
      <c r="G6" s="81" t="s">
        <v>168</v>
      </c>
      <c r="H6" s="78" t="s">
        <v>184</v>
      </c>
      <c r="I6" s="78">
        <v>7</v>
      </c>
      <c r="J6" s="79"/>
    </row>
    <row r="7" spans="1:10" ht="24">
      <c r="A7" s="78"/>
      <c r="B7" s="78"/>
      <c r="C7" s="79" t="s">
        <v>173</v>
      </c>
      <c r="D7" s="78"/>
      <c r="E7" s="80"/>
      <c r="F7" s="78"/>
      <c r="G7" s="78"/>
      <c r="H7" s="78"/>
      <c r="I7" s="78"/>
      <c r="J7" s="79"/>
    </row>
    <row r="8" spans="1:10" ht="24">
      <c r="A8" s="78"/>
      <c r="B8" s="78"/>
      <c r="C8" s="79" t="s">
        <v>174</v>
      </c>
      <c r="D8" s="78"/>
      <c r="E8" s="80"/>
      <c r="F8" s="78"/>
      <c r="G8" s="78"/>
      <c r="H8" s="78"/>
      <c r="I8" s="78"/>
      <c r="J8" s="79"/>
    </row>
    <row r="9" spans="1:10" ht="24">
      <c r="A9" s="78">
        <v>2</v>
      </c>
      <c r="B9" s="78" t="s">
        <v>175</v>
      </c>
      <c r="C9" s="79" t="s">
        <v>176</v>
      </c>
      <c r="D9" s="78" t="s">
        <v>152</v>
      </c>
      <c r="E9" s="80">
        <v>30000</v>
      </c>
      <c r="F9" s="81" t="s">
        <v>168</v>
      </c>
      <c r="G9" s="81" t="s">
        <v>168</v>
      </c>
      <c r="H9" s="78" t="s">
        <v>184</v>
      </c>
      <c r="I9" s="78">
        <v>7</v>
      </c>
      <c r="J9" s="79"/>
    </row>
    <row r="10" spans="1:10" ht="24">
      <c r="A10" s="78"/>
      <c r="B10" s="78"/>
      <c r="C10" s="79" t="s">
        <v>177</v>
      </c>
      <c r="D10" s="78"/>
      <c r="E10" s="80"/>
      <c r="F10" s="78"/>
      <c r="G10" s="78"/>
      <c r="H10" s="78"/>
      <c r="I10" s="78"/>
      <c r="J10" s="79"/>
    </row>
    <row r="11" spans="1:10" ht="24">
      <c r="A11" s="78"/>
      <c r="B11" s="78"/>
      <c r="C11" s="79" t="s">
        <v>178</v>
      </c>
      <c r="D11" s="78"/>
      <c r="E11" s="80"/>
      <c r="F11" s="78"/>
      <c r="G11" s="78"/>
      <c r="H11" s="78"/>
      <c r="I11" s="78"/>
      <c r="J11" s="79"/>
    </row>
    <row r="12" spans="1:10" ht="24">
      <c r="A12" s="78">
        <v>3</v>
      </c>
      <c r="B12" s="78" t="s">
        <v>175</v>
      </c>
      <c r="C12" s="79" t="s">
        <v>153</v>
      </c>
      <c r="D12" s="78" t="s">
        <v>152</v>
      </c>
      <c r="E12" s="80">
        <v>100000</v>
      </c>
      <c r="F12" s="81" t="s">
        <v>168</v>
      </c>
      <c r="G12" s="81" t="s">
        <v>168</v>
      </c>
      <c r="H12" s="78" t="s">
        <v>184</v>
      </c>
      <c r="I12" s="78">
        <v>7</v>
      </c>
      <c r="J12" s="79"/>
    </row>
    <row r="13" spans="1:10" ht="24">
      <c r="A13" s="78"/>
      <c r="B13" s="78"/>
      <c r="C13" s="79" t="s">
        <v>179</v>
      </c>
      <c r="D13" s="78"/>
      <c r="E13" s="80"/>
      <c r="F13" s="78"/>
      <c r="G13" s="78"/>
      <c r="H13" s="78"/>
      <c r="I13" s="78"/>
      <c r="J13" s="79"/>
    </row>
    <row r="14" spans="1:10" ht="24">
      <c r="A14" s="78"/>
      <c r="B14" s="78"/>
      <c r="C14" s="79" t="s">
        <v>180</v>
      </c>
      <c r="D14" s="78"/>
      <c r="E14" s="80"/>
      <c r="F14" s="78"/>
      <c r="G14" s="78"/>
      <c r="H14" s="78"/>
      <c r="I14" s="78"/>
      <c r="J14" s="79"/>
    </row>
    <row r="15" spans="1:10" ht="24">
      <c r="A15" s="78">
        <v>4</v>
      </c>
      <c r="B15" s="78" t="s">
        <v>175</v>
      </c>
      <c r="C15" s="79" t="s">
        <v>181</v>
      </c>
      <c r="D15" s="78" t="s">
        <v>152</v>
      </c>
      <c r="E15" s="80">
        <v>20000</v>
      </c>
      <c r="F15" s="81" t="s">
        <v>168</v>
      </c>
      <c r="G15" s="81" t="s">
        <v>168</v>
      </c>
      <c r="H15" s="78" t="s">
        <v>184</v>
      </c>
      <c r="I15" s="78">
        <v>7</v>
      </c>
      <c r="J15" s="79"/>
    </row>
    <row r="16" spans="1:10" ht="24">
      <c r="A16" s="78"/>
      <c r="B16" s="78"/>
      <c r="C16" s="79" t="s">
        <v>182</v>
      </c>
      <c r="D16" s="78"/>
      <c r="E16" s="80"/>
      <c r="F16" s="78"/>
      <c r="G16" s="78"/>
      <c r="H16" s="78"/>
      <c r="I16" s="78"/>
      <c r="J16" s="79"/>
    </row>
    <row r="17" spans="1:10" ht="24">
      <c r="A17" s="78">
        <v>5</v>
      </c>
      <c r="B17" s="78" t="s">
        <v>175</v>
      </c>
      <c r="C17" s="79" t="s">
        <v>183</v>
      </c>
      <c r="D17" s="78" t="s">
        <v>152</v>
      </c>
      <c r="E17" s="80">
        <v>100000</v>
      </c>
      <c r="F17" s="81" t="s">
        <v>168</v>
      </c>
      <c r="G17" s="81" t="s">
        <v>168</v>
      </c>
      <c r="H17" s="78" t="s">
        <v>184</v>
      </c>
      <c r="I17" s="78">
        <v>7</v>
      </c>
      <c r="J17" s="79"/>
    </row>
    <row r="18" spans="1:10" ht="24">
      <c r="A18" s="78"/>
      <c r="B18" s="78"/>
      <c r="C18" s="79"/>
      <c r="D18" s="78"/>
      <c r="E18" s="80"/>
      <c r="F18" s="81"/>
      <c r="G18" s="81"/>
      <c r="H18" s="78"/>
      <c r="I18" s="78"/>
      <c r="J18" s="79"/>
    </row>
    <row r="19" spans="1:10" ht="24">
      <c r="A19" s="78"/>
      <c r="B19" s="78"/>
      <c r="C19" s="79"/>
      <c r="D19" s="78"/>
      <c r="E19" s="80"/>
      <c r="F19" s="81"/>
      <c r="G19" s="81"/>
      <c r="H19" s="78"/>
      <c r="I19" s="78"/>
      <c r="J19" s="79"/>
    </row>
    <row r="20" spans="1:10" ht="25.5" customHeight="1">
      <c r="A20" s="199"/>
      <c r="B20" s="78"/>
      <c r="C20" s="200"/>
      <c r="D20" s="200"/>
      <c r="E20" s="201"/>
      <c r="F20" s="78"/>
      <c r="G20" s="78"/>
      <c r="H20" s="192"/>
      <c r="I20" s="78"/>
      <c r="J20" s="192"/>
    </row>
    <row r="21" spans="1:10" ht="25.5" customHeight="1">
      <c r="A21" s="207"/>
      <c r="B21" s="83"/>
      <c r="C21" s="202"/>
      <c r="D21" s="202"/>
      <c r="E21" s="203"/>
      <c r="F21" s="83"/>
      <c r="G21" s="83"/>
      <c r="H21" s="208"/>
      <c r="I21" s="83"/>
      <c r="J21" s="208"/>
    </row>
    <row r="22" spans="1:10" ht="25.5" customHeight="1">
      <c r="A22" s="209"/>
      <c r="B22" s="113"/>
      <c r="C22" s="286" t="s">
        <v>142</v>
      </c>
      <c r="D22" s="286"/>
      <c r="E22" s="85">
        <f>SUM(E8:E19)</f>
        <v>250000</v>
      </c>
      <c r="F22" s="113"/>
      <c r="G22" s="113"/>
      <c r="H22" s="210"/>
      <c r="I22" s="113"/>
      <c r="J22" s="210"/>
    </row>
    <row r="23" spans="1:10" ht="25.5" customHeight="1">
      <c r="A23" s="275" t="s">
        <v>0</v>
      </c>
      <c r="B23" s="95" t="s">
        <v>1</v>
      </c>
      <c r="C23" s="275" t="s">
        <v>3</v>
      </c>
      <c r="D23" s="284" t="s">
        <v>4</v>
      </c>
      <c r="E23" s="285"/>
      <c r="F23" s="284" t="s">
        <v>7</v>
      </c>
      <c r="G23" s="285"/>
      <c r="H23" s="275" t="s">
        <v>10</v>
      </c>
      <c r="I23" s="95" t="s">
        <v>11</v>
      </c>
      <c r="J23" s="275" t="s">
        <v>13</v>
      </c>
    </row>
    <row r="24" spans="1:10" ht="25.5" customHeight="1">
      <c r="A24" s="276"/>
      <c r="B24" s="97" t="s">
        <v>2</v>
      </c>
      <c r="C24" s="276"/>
      <c r="D24" s="97" t="s">
        <v>5</v>
      </c>
      <c r="E24" s="98" t="s">
        <v>6</v>
      </c>
      <c r="F24" s="97" t="s">
        <v>8</v>
      </c>
      <c r="G24" s="97" t="s">
        <v>9</v>
      </c>
      <c r="H24" s="276"/>
      <c r="I24" s="97" t="s">
        <v>165</v>
      </c>
      <c r="J24" s="276"/>
    </row>
    <row r="25" spans="1:10" ht="24">
      <c r="A25" s="78"/>
      <c r="B25" s="86" t="s">
        <v>24</v>
      </c>
      <c r="C25" s="79"/>
      <c r="D25" s="78"/>
      <c r="E25" s="80"/>
      <c r="F25" s="78"/>
      <c r="G25" s="78"/>
      <c r="H25" s="78"/>
      <c r="I25" s="78"/>
      <c r="J25" s="79"/>
    </row>
    <row r="26" spans="1:10" ht="24">
      <c r="A26" s="78">
        <v>1</v>
      </c>
      <c r="B26" s="78" t="s">
        <v>175</v>
      </c>
      <c r="C26" s="79" t="s">
        <v>14</v>
      </c>
      <c r="D26" s="78" t="s">
        <v>15</v>
      </c>
      <c r="E26" s="80">
        <v>60000</v>
      </c>
      <c r="F26" s="78" t="s">
        <v>16</v>
      </c>
      <c r="G26" s="78" t="s">
        <v>16</v>
      </c>
      <c r="H26" s="78" t="s">
        <v>184</v>
      </c>
      <c r="I26" s="78">
        <v>7</v>
      </c>
      <c r="J26" s="79"/>
    </row>
    <row r="27" spans="1:10" ht="24">
      <c r="A27" s="78">
        <v>2</v>
      </c>
      <c r="B27" s="78" t="s">
        <v>175</v>
      </c>
      <c r="C27" s="79" t="s">
        <v>50</v>
      </c>
      <c r="D27" s="78" t="s">
        <v>15</v>
      </c>
      <c r="E27" s="80">
        <v>50000</v>
      </c>
      <c r="F27" s="78"/>
      <c r="G27" s="78"/>
      <c r="H27" s="78" t="s">
        <v>184</v>
      </c>
      <c r="I27" s="78">
        <v>7</v>
      </c>
      <c r="J27" s="79"/>
    </row>
    <row r="28" spans="1:10" ht="24">
      <c r="A28" s="78">
        <v>3</v>
      </c>
      <c r="B28" s="78" t="s">
        <v>175</v>
      </c>
      <c r="C28" s="87" t="s">
        <v>18</v>
      </c>
      <c r="D28" s="88" t="s">
        <v>15</v>
      </c>
      <c r="E28" s="80">
        <v>50000</v>
      </c>
      <c r="F28" s="78" t="s">
        <v>16</v>
      </c>
      <c r="G28" s="78" t="s">
        <v>16</v>
      </c>
      <c r="H28" s="78" t="s">
        <v>184</v>
      </c>
      <c r="I28" s="78">
        <v>7</v>
      </c>
      <c r="J28" s="79"/>
    </row>
    <row r="29" spans="1:10" ht="24">
      <c r="A29" s="78">
        <v>4</v>
      </c>
      <c r="B29" s="78" t="s">
        <v>175</v>
      </c>
      <c r="C29" s="87" t="s">
        <v>49</v>
      </c>
      <c r="D29" s="88" t="s">
        <v>15</v>
      </c>
      <c r="E29" s="80">
        <v>50000</v>
      </c>
      <c r="F29" s="78" t="s">
        <v>16</v>
      </c>
      <c r="G29" s="78" t="s">
        <v>16</v>
      </c>
      <c r="H29" s="78" t="s">
        <v>184</v>
      </c>
      <c r="I29" s="78">
        <v>7</v>
      </c>
      <c r="J29" s="79"/>
    </row>
    <row r="30" spans="1:10" ht="24">
      <c r="A30" s="78">
        <v>5</v>
      </c>
      <c r="B30" s="78" t="s">
        <v>175</v>
      </c>
      <c r="C30" s="87" t="s">
        <v>54</v>
      </c>
      <c r="D30" s="88" t="s">
        <v>15</v>
      </c>
      <c r="E30" s="80">
        <v>50000</v>
      </c>
      <c r="F30" s="78" t="s">
        <v>16</v>
      </c>
      <c r="G30" s="78" t="s">
        <v>16</v>
      </c>
      <c r="H30" s="78" t="s">
        <v>184</v>
      </c>
      <c r="I30" s="78">
        <v>7</v>
      </c>
      <c r="J30" s="79"/>
    </row>
    <row r="31" spans="1:10" ht="24">
      <c r="A31" s="78">
        <v>6</v>
      </c>
      <c r="B31" s="78" t="s">
        <v>175</v>
      </c>
      <c r="C31" s="87" t="s">
        <v>19</v>
      </c>
      <c r="D31" s="78" t="s">
        <v>15</v>
      </c>
      <c r="E31" s="80">
        <v>100000</v>
      </c>
      <c r="F31" s="78"/>
      <c r="G31" s="78"/>
      <c r="H31" s="78" t="s">
        <v>184</v>
      </c>
      <c r="I31" s="78">
        <v>30</v>
      </c>
      <c r="J31" s="79"/>
    </row>
    <row r="32" spans="1:10" ht="24">
      <c r="A32" s="78">
        <v>7</v>
      </c>
      <c r="B32" s="78" t="s">
        <v>175</v>
      </c>
      <c r="C32" s="87" t="s">
        <v>144</v>
      </c>
      <c r="D32" s="88" t="s">
        <v>15</v>
      </c>
      <c r="E32" s="80">
        <v>20000</v>
      </c>
      <c r="F32" s="78" t="s">
        <v>16</v>
      </c>
      <c r="G32" s="78" t="s">
        <v>16</v>
      </c>
      <c r="H32" s="78" t="s">
        <v>184</v>
      </c>
      <c r="I32" s="78">
        <v>7</v>
      </c>
      <c r="J32" s="79"/>
    </row>
    <row r="33" spans="1:10" ht="24">
      <c r="A33" s="78">
        <v>8</v>
      </c>
      <c r="B33" s="78" t="s">
        <v>175</v>
      </c>
      <c r="C33" s="87" t="s">
        <v>21</v>
      </c>
      <c r="D33" s="88" t="s">
        <v>15</v>
      </c>
      <c r="E33" s="80">
        <v>50000</v>
      </c>
      <c r="F33" s="78" t="s">
        <v>16</v>
      </c>
      <c r="G33" s="78" t="s">
        <v>16</v>
      </c>
      <c r="H33" s="78" t="s">
        <v>184</v>
      </c>
      <c r="I33" s="78">
        <v>7</v>
      </c>
      <c r="J33" s="79"/>
    </row>
    <row r="34" spans="1:10" ht="24">
      <c r="A34" s="78">
        <v>9</v>
      </c>
      <c r="B34" s="78" t="s">
        <v>175</v>
      </c>
      <c r="C34" s="87" t="s">
        <v>154</v>
      </c>
      <c r="D34" s="78" t="s">
        <v>15</v>
      </c>
      <c r="E34" s="80">
        <v>20000</v>
      </c>
      <c r="F34" s="78" t="s">
        <v>16</v>
      </c>
      <c r="G34" s="78" t="s">
        <v>16</v>
      </c>
      <c r="H34" s="78" t="s">
        <v>184</v>
      </c>
      <c r="I34" s="78">
        <v>7</v>
      </c>
      <c r="J34" s="79"/>
    </row>
    <row r="35" spans="1:10" ht="24">
      <c r="A35" s="78"/>
      <c r="B35" s="78"/>
      <c r="C35" s="89"/>
      <c r="D35" s="83"/>
      <c r="E35" s="90"/>
      <c r="F35" s="78"/>
      <c r="G35" s="91"/>
      <c r="H35" s="78"/>
      <c r="I35" s="78"/>
      <c r="J35" s="79"/>
    </row>
    <row r="36" spans="1:10" ht="21.75" customHeight="1">
      <c r="A36" s="84"/>
      <c r="B36" s="84"/>
      <c r="C36" s="274" t="s">
        <v>23</v>
      </c>
      <c r="D36" s="274"/>
      <c r="E36" s="92">
        <f>SUM(E26:E35)</f>
        <v>450000</v>
      </c>
      <c r="F36" s="84"/>
      <c r="G36" s="84"/>
      <c r="H36" s="84"/>
      <c r="I36" s="84"/>
      <c r="J36" s="93"/>
    </row>
    <row r="37" spans="1:10" ht="24">
      <c r="A37" s="74"/>
      <c r="B37" s="75" t="s">
        <v>145</v>
      </c>
      <c r="C37" s="74"/>
      <c r="D37" s="76"/>
      <c r="E37" s="77"/>
      <c r="F37" s="76"/>
      <c r="G37" s="76"/>
      <c r="H37" s="76"/>
      <c r="I37" s="76"/>
      <c r="J37" s="74"/>
    </row>
    <row r="38" spans="1:10" ht="24">
      <c r="A38" s="78">
        <v>1</v>
      </c>
      <c r="B38" s="78" t="s">
        <v>175</v>
      </c>
      <c r="C38" s="79" t="s">
        <v>162</v>
      </c>
      <c r="D38" s="78" t="s">
        <v>15</v>
      </c>
      <c r="E38" s="94">
        <v>120000</v>
      </c>
      <c r="F38" s="78" t="s">
        <v>16</v>
      </c>
      <c r="G38" s="78" t="s">
        <v>16</v>
      </c>
      <c r="H38" s="78" t="s">
        <v>16</v>
      </c>
      <c r="I38" s="78" t="s">
        <v>16</v>
      </c>
      <c r="J38" s="79"/>
    </row>
    <row r="39" spans="1:10" ht="24">
      <c r="A39" s="78">
        <v>2</v>
      </c>
      <c r="B39" s="78" t="s">
        <v>175</v>
      </c>
      <c r="C39" s="79" t="s">
        <v>185</v>
      </c>
      <c r="D39" s="78" t="s">
        <v>15</v>
      </c>
      <c r="E39" s="94">
        <v>12000</v>
      </c>
      <c r="F39" s="78" t="s">
        <v>16</v>
      </c>
      <c r="G39" s="78" t="s">
        <v>16</v>
      </c>
      <c r="H39" s="78" t="s">
        <v>16</v>
      </c>
      <c r="I39" s="78" t="s">
        <v>16</v>
      </c>
      <c r="J39" s="79"/>
    </row>
    <row r="40" spans="1:10" ht="24">
      <c r="A40" s="78">
        <v>3</v>
      </c>
      <c r="B40" s="78" t="s">
        <v>175</v>
      </c>
      <c r="C40" s="79" t="s">
        <v>163</v>
      </c>
      <c r="D40" s="78" t="s">
        <v>15</v>
      </c>
      <c r="E40" s="94">
        <v>12000</v>
      </c>
      <c r="F40" s="78" t="s">
        <v>16</v>
      </c>
      <c r="G40" s="78" t="s">
        <v>16</v>
      </c>
      <c r="H40" s="78" t="s">
        <v>16</v>
      </c>
      <c r="I40" s="78" t="s">
        <v>16</v>
      </c>
      <c r="J40" s="79"/>
    </row>
    <row r="41" spans="1:10" ht="24">
      <c r="A41" s="78">
        <v>4</v>
      </c>
      <c r="B41" s="78" t="s">
        <v>175</v>
      </c>
      <c r="C41" s="79" t="s">
        <v>148</v>
      </c>
      <c r="D41" s="78" t="s">
        <v>15</v>
      </c>
      <c r="E41" s="80">
        <v>10000</v>
      </c>
      <c r="F41" s="78" t="s">
        <v>16</v>
      </c>
      <c r="G41" s="78" t="s">
        <v>16</v>
      </c>
      <c r="H41" s="78" t="s">
        <v>16</v>
      </c>
      <c r="I41" s="78" t="s">
        <v>16</v>
      </c>
      <c r="J41" s="79"/>
    </row>
    <row r="42" spans="1:10" ht="24">
      <c r="A42" s="78">
        <v>5</v>
      </c>
      <c r="B42" s="78" t="s">
        <v>175</v>
      </c>
      <c r="C42" s="79" t="s">
        <v>186</v>
      </c>
      <c r="D42" s="78" t="s">
        <v>15</v>
      </c>
      <c r="E42" s="80">
        <v>120000</v>
      </c>
      <c r="F42" s="78" t="s">
        <v>16</v>
      </c>
      <c r="G42" s="78" t="s">
        <v>16</v>
      </c>
      <c r="H42" s="78" t="s">
        <v>16</v>
      </c>
      <c r="I42" s="78" t="s">
        <v>16</v>
      </c>
      <c r="J42" s="79"/>
    </row>
    <row r="43" spans="1:10" ht="24">
      <c r="A43" s="78"/>
      <c r="B43" s="78"/>
      <c r="C43" s="82"/>
      <c r="D43" s="83"/>
      <c r="E43" s="90"/>
      <c r="F43" s="78"/>
      <c r="G43" s="78"/>
      <c r="H43" s="78"/>
      <c r="I43" s="78"/>
      <c r="J43" s="79"/>
    </row>
    <row r="44" spans="1:10" ht="24">
      <c r="A44" s="83"/>
      <c r="B44" s="83"/>
      <c r="C44" s="290" t="s">
        <v>146</v>
      </c>
      <c r="D44" s="290"/>
      <c r="E44" s="211">
        <f>SUM(E37:E42)</f>
        <v>274000</v>
      </c>
      <c r="F44" s="83"/>
      <c r="G44" s="83"/>
      <c r="H44" s="83"/>
      <c r="I44" s="83"/>
      <c r="J44" s="82"/>
    </row>
    <row r="45" spans="1:10" ht="24">
      <c r="A45" s="113"/>
      <c r="B45" s="113"/>
      <c r="C45" s="274" t="s">
        <v>257</v>
      </c>
      <c r="D45" s="274"/>
      <c r="E45" s="92">
        <f>SUM(E22+E36+E44)</f>
        <v>974000</v>
      </c>
      <c r="F45" s="113"/>
      <c r="G45" s="113"/>
      <c r="H45" s="113"/>
      <c r="I45" s="113"/>
      <c r="J45" s="112"/>
    </row>
    <row r="46" spans="1:11" ht="24">
      <c r="A46" s="275" t="s">
        <v>0</v>
      </c>
      <c r="B46" s="95" t="s">
        <v>1</v>
      </c>
      <c r="C46" s="275" t="s">
        <v>3</v>
      </c>
      <c r="D46" s="284" t="s">
        <v>4</v>
      </c>
      <c r="E46" s="285"/>
      <c r="F46" s="284" t="s">
        <v>7</v>
      </c>
      <c r="G46" s="285"/>
      <c r="H46" s="275" t="s">
        <v>10</v>
      </c>
      <c r="I46" s="95" t="s">
        <v>11</v>
      </c>
      <c r="J46" s="275" t="s">
        <v>13</v>
      </c>
      <c r="K46" s="96"/>
    </row>
    <row r="47" spans="1:11" ht="24">
      <c r="A47" s="276"/>
      <c r="B47" s="97" t="s">
        <v>2</v>
      </c>
      <c r="C47" s="276"/>
      <c r="D47" s="97" t="s">
        <v>5</v>
      </c>
      <c r="E47" s="98" t="s">
        <v>6</v>
      </c>
      <c r="F47" s="97" t="s">
        <v>8</v>
      </c>
      <c r="G47" s="97" t="s">
        <v>9</v>
      </c>
      <c r="H47" s="276"/>
      <c r="I47" s="97" t="s">
        <v>165</v>
      </c>
      <c r="J47" s="276"/>
      <c r="K47" s="99"/>
    </row>
    <row r="48" spans="1:11" ht="24">
      <c r="A48" s="76"/>
      <c r="B48" s="75" t="s">
        <v>164</v>
      </c>
      <c r="C48" s="289"/>
      <c r="D48" s="289"/>
      <c r="E48" s="100"/>
      <c r="F48" s="74"/>
      <c r="G48" s="74"/>
      <c r="H48" s="76"/>
      <c r="I48" s="74"/>
      <c r="J48" s="74"/>
      <c r="K48" s="99"/>
    </row>
    <row r="49" spans="1:10" ht="24">
      <c r="A49" s="78">
        <v>1</v>
      </c>
      <c r="B49" s="78" t="s">
        <v>170</v>
      </c>
      <c r="C49" s="82" t="s">
        <v>187</v>
      </c>
      <c r="D49" s="124" t="s">
        <v>190</v>
      </c>
      <c r="E49" s="101">
        <v>100000</v>
      </c>
      <c r="F49" s="78" t="s">
        <v>16</v>
      </c>
      <c r="G49" s="78" t="s">
        <v>16</v>
      </c>
      <c r="H49" s="78" t="s">
        <v>184</v>
      </c>
      <c r="I49" s="78">
        <v>7</v>
      </c>
      <c r="J49" s="79"/>
    </row>
    <row r="50" spans="1:10" ht="24">
      <c r="A50" s="78"/>
      <c r="B50" s="78"/>
      <c r="C50" s="274" t="s">
        <v>187</v>
      </c>
      <c r="D50" s="274"/>
      <c r="E50" s="92">
        <f>SUM(E49)</f>
        <v>100000</v>
      </c>
      <c r="F50" s="79"/>
      <c r="G50" s="79"/>
      <c r="H50" s="78"/>
      <c r="I50" s="79"/>
      <c r="J50" s="79"/>
    </row>
    <row r="51" spans="1:10" ht="24">
      <c r="A51" s="78"/>
      <c r="B51" s="86" t="s">
        <v>136</v>
      </c>
      <c r="C51" s="102"/>
      <c r="D51" s="103"/>
      <c r="E51" s="104"/>
      <c r="F51" s="79"/>
      <c r="G51" s="79"/>
      <c r="H51" s="78" t="s">
        <v>184</v>
      </c>
      <c r="I51" s="79"/>
      <c r="J51" s="79"/>
    </row>
    <row r="52" spans="1:10" ht="24">
      <c r="A52" s="78">
        <v>1</v>
      </c>
      <c r="B52" s="78" t="s">
        <v>170</v>
      </c>
      <c r="C52" s="79" t="s">
        <v>188</v>
      </c>
      <c r="D52" s="125" t="s">
        <v>190</v>
      </c>
      <c r="E52" s="80">
        <v>50000</v>
      </c>
      <c r="F52" s="78" t="s">
        <v>16</v>
      </c>
      <c r="G52" s="78" t="s">
        <v>16</v>
      </c>
      <c r="H52" s="78" t="s">
        <v>184</v>
      </c>
      <c r="I52" s="78">
        <v>7</v>
      </c>
      <c r="J52" s="79"/>
    </row>
    <row r="53" spans="1:10" ht="24">
      <c r="A53" s="78"/>
      <c r="B53" s="78"/>
      <c r="C53" s="79" t="s">
        <v>189</v>
      </c>
      <c r="D53" s="125"/>
      <c r="E53" s="80"/>
      <c r="F53" s="79"/>
      <c r="G53" s="79"/>
      <c r="H53" s="78"/>
      <c r="I53" s="79"/>
      <c r="J53" s="79"/>
    </row>
    <row r="54" spans="1:10" ht="24">
      <c r="A54" s="78">
        <v>2</v>
      </c>
      <c r="B54" s="78" t="s">
        <v>170</v>
      </c>
      <c r="C54" s="79" t="s">
        <v>191</v>
      </c>
      <c r="D54" s="125" t="s">
        <v>190</v>
      </c>
      <c r="E54" s="80">
        <v>50000</v>
      </c>
      <c r="F54" s="78" t="s">
        <v>16</v>
      </c>
      <c r="G54" s="78" t="s">
        <v>16</v>
      </c>
      <c r="H54" s="78" t="s">
        <v>184</v>
      </c>
      <c r="I54" s="78">
        <v>7</v>
      </c>
      <c r="J54" s="79"/>
    </row>
    <row r="55" spans="1:10" ht="24">
      <c r="A55" s="78"/>
      <c r="B55" s="78"/>
      <c r="C55" s="79" t="s">
        <v>192</v>
      </c>
      <c r="D55" s="125"/>
      <c r="E55" s="80"/>
      <c r="F55" s="79"/>
      <c r="G55" s="79"/>
      <c r="H55" s="78"/>
      <c r="I55" s="79"/>
      <c r="J55" s="79"/>
    </row>
    <row r="56" spans="1:10" ht="24">
      <c r="A56" s="78"/>
      <c r="B56" s="86" t="s">
        <v>24</v>
      </c>
      <c r="C56" s="79"/>
      <c r="D56" s="125"/>
      <c r="E56" s="80"/>
      <c r="F56" s="79"/>
      <c r="G56" s="79"/>
      <c r="H56" s="78"/>
      <c r="I56" s="79"/>
      <c r="J56" s="79"/>
    </row>
    <row r="57" spans="1:10" ht="24">
      <c r="A57" s="78">
        <v>1</v>
      </c>
      <c r="B57" s="78" t="s">
        <v>170</v>
      </c>
      <c r="C57" s="79" t="s">
        <v>14</v>
      </c>
      <c r="D57" s="125" t="s">
        <v>190</v>
      </c>
      <c r="E57" s="80">
        <v>5000</v>
      </c>
      <c r="F57" s="78" t="s">
        <v>16</v>
      </c>
      <c r="G57" s="78" t="s">
        <v>16</v>
      </c>
      <c r="H57" s="78" t="s">
        <v>184</v>
      </c>
      <c r="I57" s="78">
        <v>7</v>
      </c>
      <c r="J57" s="79"/>
    </row>
    <row r="58" spans="1:10" ht="24">
      <c r="A58" s="78">
        <v>2</v>
      </c>
      <c r="B58" s="78" t="s">
        <v>170</v>
      </c>
      <c r="C58" s="79" t="s">
        <v>21</v>
      </c>
      <c r="D58" s="125" t="s">
        <v>190</v>
      </c>
      <c r="E58" s="80">
        <v>5000</v>
      </c>
      <c r="F58" s="78" t="s">
        <v>16</v>
      </c>
      <c r="G58" s="78" t="s">
        <v>16</v>
      </c>
      <c r="H58" s="78" t="s">
        <v>184</v>
      </c>
      <c r="I58" s="78">
        <v>7</v>
      </c>
      <c r="J58" s="79"/>
    </row>
    <row r="59" spans="1:10" ht="24">
      <c r="A59" s="78"/>
      <c r="B59" s="78"/>
      <c r="C59" s="105"/>
      <c r="D59" s="106"/>
      <c r="E59" s="80"/>
      <c r="F59" s="78"/>
      <c r="G59" s="78"/>
      <c r="H59" s="78"/>
      <c r="I59" s="78"/>
      <c r="J59" s="79"/>
    </row>
    <row r="60" spans="1:10" ht="24">
      <c r="A60" s="83"/>
      <c r="B60" s="83"/>
      <c r="C60" s="290" t="s">
        <v>23</v>
      </c>
      <c r="D60" s="290"/>
      <c r="E60" s="127">
        <f>SUM(E57:E58)</f>
        <v>10000</v>
      </c>
      <c r="F60" s="83"/>
      <c r="G60" s="83"/>
      <c r="H60" s="83"/>
      <c r="I60" s="83"/>
      <c r="J60" s="82"/>
    </row>
    <row r="61" spans="1:10" ht="24">
      <c r="A61" s="128"/>
      <c r="B61" s="128"/>
      <c r="C61" s="129"/>
      <c r="D61" s="129"/>
      <c r="E61" s="130"/>
      <c r="F61" s="128"/>
      <c r="G61" s="128"/>
      <c r="H61" s="128"/>
      <c r="I61" s="128"/>
      <c r="J61" s="96"/>
    </row>
    <row r="62" spans="1:10" ht="24">
      <c r="A62" s="116"/>
      <c r="B62" s="116"/>
      <c r="C62" s="131"/>
      <c r="D62" s="131"/>
      <c r="E62" s="132"/>
      <c r="F62" s="116"/>
      <c r="G62" s="116"/>
      <c r="H62" s="116"/>
      <c r="I62" s="116"/>
      <c r="J62" s="99"/>
    </row>
    <row r="63" spans="1:10" ht="24">
      <c r="A63" s="116"/>
      <c r="B63" s="116"/>
      <c r="C63" s="131"/>
      <c r="D63" s="131"/>
      <c r="E63" s="132"/>
      <c r="F63" s="116"/>
      <c r="G63" s="116"/>
      <c r="H63" s="116"/>
      <c r="I63" s="116"/>
      <c r="J63" s="99"/>
    </row>
    <row r="64" spans="1:10" ht="24">
      <c r="A64" s="116"/>
      <c r="B64" s="116"/>
      <c r="C64" s="131"/>
      <c r="D64" s="131"/>
      <c r="E64" s="132"/>
      <c r="F64" s="116"/>
      <c r="G64" s="116"/>
      <c r="H64" s="116"/>
      <c r="I64" s="116"/>
      <c r="J64" s="99"/>
    </row>
    <row r="65" spans="1:10" ht="24">
      <c r="A65" s="116"/>
      <c r="B65" s="116"/>
      <c r="C65" s="131"/>
      <c r="D65" s="131"/>
      <c r="E65" s="132"/>
      <c r="F65" s="116"/>
      <c r="G65" s="116"/>
      <c r="H65" s="116"/>
      <c r="I65" s="116"/>
      <c r="J65" s="99"/>
    </row>
    <row r="66" spans="1:10" ht="24">
      <c r="A66" s="116"/>
      <c r="B66" s="116"/>
      <c r="C66" s="131"/>
      <c r="D66" s="131"/>
      <c r="E66" s="132"/>
      <c r="F66" s="116"/>
      <c r="G66" s="116"/>
      <c r="H66" s="116"/>
      <c r="I66" s="116"/>
      <c r="J66" s="99"/>
    </row>
    <row r="67" spans="1:10" ht="24">
      <c r="A67" s="133"/>
      <c r="B67" s="133"/>
      <c r="C67" s="134"/>
      <c r="D67" s="133"/>
      <c r="E67" s="135"/>
      <c r="F67" s="133"/>
      <c r="G67" s="133"/>
      <c r="H67" s="133"/>
      <c r="I67" s="133"/>
      <c r="J67" s="134"/>
    </row>
    <row r="68" spans="1:10" ht="24">
      <c r="A68" s="133"/>
      <c r="B68" s="133"/>
      <c r="C68" s="134"/>
      <c r="D68" s="133"/>
      <c r="E68" s="135"/>
      <c r="F68" s="134"/>
      <c r="G68" s="134"/>
      <c r="H68" s="133"/>
      <c r="I68" s="133"/>
      <c r="J68" s="134"/>
    </row>
    <row r="69" spans="1:10" ht="24">
      <c r="A69" s="281" t="s">
        <v>0</v>
      </c>
      <c r="B69" s="126" t="s">
        <v>1</v>
      </c>
      <c r="C69" s="281" t="s">
        <v>3</v>
      </c>
      <c r="D69" s="287" t="s">
        <v>4</v>
      </c>
      <c r="E69" s="288"/>
      <c r="F69" s="287" t="s">
        <v>7</v>
      </c>
      <c r="G69" s="288"/>
      <c r="H69" s="281" t="s">
        <v>10</v>
      </c>
      <c r="I69" s="126" t="s">
        <v>11</v>
      </c>
      <c r="J69" s="281" t="s">
        <v>13</v>
      </c>
    </row>
    <row r="70" spans="1:10" ht="24">
      <c r="A70" s="276"/>
      <c r="B70" s="97" t="s">
        <v>2</v>
      </c>
      <c r="C70" s="276"/>
      <c r="D70" s="97" t="s">
        <v>5</v>
      </c>
      <c r="E70" s="98" t="s">
        <v>6</v>
      </c>
      <c r="F70" s="97" t="s">
        <v>8</v>
      </c>
      <c r="G70" s="97" t="s">
        <v>9</v>
      </c>
      <c r="H70" s="276"/>
      <c r="I70" s="97" t="s">
        <v>165</v>
      </c>
      <c r="J70" s="276"/>
    </row>
    <row r="71" spans="1:10" ht="24">
      <c r="A71" s="78"/>
      <c r="B71" s="109" t="s">
        <v>155</v>
      </c>
      <c r="C71" s="79"/>
      <c r="D71" s="78"/>
      <c r="E71" s="80"/>
      <c r="F71" s="78"/>
      <c r="G71" s="78"/>
      <c r="H71" s="78"/>
      <c r="I71" s="78"/>
      <c r="J71" s="108"/>
    </row>
    <row r="72" spans="1:10" ht="24">
      <c r="A72" s="78">
        <v>1</v>
      </c>
      <c r="B72" s="78" t="s">
        <v>170</v>
      </c>
      <c r="C72" s="79" t="s">
        <v>197</v>
      </c>
      <c r="D72" s="78" t="s">
        <v>199</v>
      </c>
      <c r="E72" s="80">
        <v>15000</v>
      </c>
      <c r="F72" s="78" t="s">
        <v>16</v>
      </c>
      <c r="G72" s="78" t="s">
        <v>16</v>
      </c>
      <c r="H72" s="81" t="s">
        <v>184</v>
      </c>
      <c r="I72" s="81" t="s">
        <v>200</v>
      </c>
      <c r="J72" s="108"/>
    </row>
    <row r="73" spans="1:10" ht="24">
      <c r="A73" s="78"/>
      <c r="B73" s="78"/>
      <c r="C73" s="79" t="s">
        <v>198</v>
      </c>
      <c r="D73" s="78"/>
      <c r="E73" s="80"/>
      <c r="F73" s="79"/>
      <c r="G73" s="79"/>
      <c r="H73" s="78"/>
      <c r="I73" s="78"/>
      <c r="J73" s="108"/>
    </row>
    <row r="74" spans="1:10" ht="24">
      <c r="A74" s="78">
        <v>2</v>
      </c>
      <c r="B74" s="78" t="s">
        <v>170</v>
      </c>
      <c r="C74" s="79" t="s">
        <v>201</v>
      </c>
      <c r="D74" s="78" t="s">
        <v>199</v>
      </c>
      <c r="E74" s="80">
        <v>100000</v>
      </c>
      <c r="F74" s="78" t="s">
        <v>16</v>
      </c>
      <c r="G74" s="78" t="s">
        <v>16</v>
      </c>
      <c r="H74" s="81" t="s">
        <v>184</v>
      </c>
      <c r="I74" s="81" t="s">
        <v>200</v>
      </c>
      <c r="J74" s="108"/>
    </row>
    <row r="75" spans="1:10" ht="24">
      <c r="A75" s="78"/>
      <c r="B75" s="78"/>
      <c r="C75" s="79" t="s">
        <v>202</v>
      </c>
      <c r="D75" s="78"/>
      <c r="E75" s="80"/>
      <c r="F75" s="78"/>
      <c r="G75" s="78"/>
      <c r="H75" s="78"/>
      <c r="I75" s="78"/>
      <c r="J75" s="108"/>
    </row>
    <row r="76" spans="1:10" ht="24">
      <c r="A76" s="78"/>
      <c r="B76" s="78"/>
      <c r="C76" s="79" t="s">
        <v>203</v>
      </c>
      <c r="D76" s="78"/>
      <c r="E76" s="80"/>
      <c r="F76" s="78"/>
      <c r="G76" s="78"/>
      <c r="H76" s="78"/>
      <c r="I76" s="78"/>
      <c r="J76" s="108"/>
    </row>
    <row r="77" spans="1:10" ht="24">
      <c r="A77" s="78">
        <v>3</v>
      </c>
      <c r="B77" s="78" t="s">
        <v>170</v>
      </c>
      <c r="C77" s="79" t="s">
        <v>204</v>
      </c>
      <c r="D77" s="78" t="s">
        <v>199</v>
      </c>
      <c r="E77" s="80">
        <v>50000</v>
      </c>
      <c r="F77" s="78" t="s">
        <v>16</v>
      </c>
      <c r="G77" s="78" t="s">
        <v>16</v>
      </c>
      <c r="H77" s="81" t="s">
        <v>184</v>
      </c>
      <c r="I77" s="81" t="s">
        <v>200</v>
      </c>
      <c r="J77" s="108"/>
    </row>
    <row r="78" spans="1:10" ht="24">
      <c r="A78" s="78"/>
      <c r="B78" s="78"/>
      <c r="C78" s="82" t="s">
        <v>205</v>
      </c>
      <c r="D78" s="83"/>
      <c r="E78" s="101"/>
      <c r="F78" s="83"/>
      <c r="G78" s="78"/>
      <c r="H78" s="78"/>
      <c r="I78" s="78"/>
      <c r="J78" s="108"/>
    </row>
    <row r="79" spans="1:10" ht="24">
      <c r="A79" s="79"/>
      <c r="B79" s="78"/>
      <c r="C79" s="138" t="s">
        <v>206</v>
      </c>
      <c r="D79" s="139"/>
      <c r="E79" s="107"/>
      <c r="F79" s="79"/>
      <c r="G79" s="79"/>
      <c r="H79" s="78"/>
      <c r="I79" s="79"/>
      <c r="J79" s="108"/>
    </row>
    <row r="80" spans="1:10" ht="24">
      <c r="A80" s="83">
        <v>4</v>
      </c>
      <c r="B80" s="83" t="s">
        <v>170</v>
      </c>
      <c r="C80" s="136" t="s">
        <v>183</v>
      </c>
      <c r="D80" s="136" t="s">
        <v>199</v>
      </c>
      <c r="E80" s="137">
        <v>50000</v>
      </c>
      <c r="F80" s="106" t="s">
        <v>16</v>
      </c>
      <c r="G80" s="83" t="s">
        <v>16</v>
      </c>
      <c r="H80" s="83" t="s">
        <v>184</v>
      </c>
      <c r="I80" s="83">
        <v>7</v>
      </c>
      <c r="J80" s="111"/>
    </row>
    <row r="81" spans="1:10" ht="24">
      <c r="A81" s="112"/>
      <c r="B81" s="113"/>
      <c r="C81" s="112"/>
      <c r="D81" s="113"/>
      <c r="E81" s="114"/>
      <c r="F81" s="112"/>
      <c r="G81" s="112"/>
      <c r="H81" s="113"/>
      <c r="I81" s="112"/>
      <c r="J81" s="112"/>
    </row>
    <row r="82" spans="1:10" ht="24">
      <c r="A82" s="112"/>
      <c r="B82" s="113"/>
      <c r="C82" s="284" t="s">
        <v>156</v>
      </c>
      <c r="D82" s="285"/>
      <c r="E82" s="92">
        <f>SUM(E72:E80)</f>
        <v>215000</v>
      </c>
      <c r="F82" s="112"/>
      <c r="G82" s="112"/>
      <c r="H82" s="113"/>
      <c r="I82" s="112"/>
      <c r="J82" s="112"/>
    </row>
    <row r="83" spans="1:10" ht="24">
      <c r="A83" s="112"/>
      <c r="B83" s="115" t="s">
        <v>24</v>
      </c>
      <c r="C83" s="112"/>
      <c r="D83" s="113"/>
      <c r="E83" s="114"/>
      <c r="F83" s="112"/>
      <c r="G83" s="112"/>
      <c r="H83" s="113"/>
      <c r="I83" s="112"/>
      <c r="J83" s="112"/>
    </row>
    <row r="84" spans="1:10" ht="24">
      <c r="A84" s="76">
        <v>1</v>
      </c>
      <c r="B84" s="76" t="s">
        <v>170</v>
      </c>
      <c r="C84" s="74" t="s">
        <v>14</v>
      </c>
      <c r="D84" s="212" t="s">
        <v>199</v>
      </c>
      <c r="E84" s="204">
        <v>5000</v>
      </c>
      <c r="F84" s="76" t="s">
        <v>16</v>
      </c>
      <c r="G84" s="76" t="s">
        <v>16</v>
      </c>
      <c r="H84" s="76" t="s">
        <v>184</v>
      </c>
      <c r="I84" s="76">
        <v>7</v>
      </c>
      <c r="J84" s="74"/>
    </row>
    <row r="85" spans="1:10" ht="24">
      <c r="A85" s="78">
        <v>2</v>
      </c>
      <c r="B85" s="78" t="s">
        <v>170</v>
      </c>
      <c r="C85" s="79" t="s">
        <v>50</v>
      </c>
      <c r="D85" s="138" t="s">
        <v>199</v>
      </c>
      <c r="E85" s="80">
        <v>5000</v>
      </c>
      <c r="F85" s="78" t="s">
        <v>16</v>
      </c>
      <c r="G85" s="78" t="s">
        <v>16</v>
      </c>
      <c r="H85" s="78" t="s">
        <v>184</v>
      </c>
      <c r="I85" s="78">
        <v>7</v>
      </c>
      <c r="J85" s="79"/>
    </row>
    <row r="86" spans="1:10" ht="24">
      <c r="A86" s="78">
        <v>3</v>
      </c>
      <c r="B86" s="78" t="s">
        <v>170</v>
      </c>
      <c r="C86" s="79" t="s">
        <v>207</v>
      </c>
      <c r="D86" s="138" t="s">
        <v>199</v>
      </c>
      <c r="E86" s="80">
        <v>60000</v>
      </c>
      <c r="F86" s="78" t="s">
        <v>16</v>
      </c>
      <c r="G86" s="78" t="s">
        <v>16</v>
      </c>
      <c r="H86" s="78" t="s">
        <v>184</v>
      </c>
      <c r="I86" s="78">
        <v>7</v>
      </c>
      <c r="J86" s="79"/>
    </row>
    <row r="87" spans="1:10" ht="24">
      <c r="A87" s="78">
        <v>4</v>
      </c>
      <c r="B87" s="78" t="s">
        <v>170</v>
      </c>
      <c r="C87" s="79" t="s">
        <v>21</v>
      </c>
      <c r="D87" s="138" t="s">
        <v>199</v>
      </c>
      <c r="E87" s="80">
        <v>5000</v>
      </c>
      <c r="F87" s="78" t="s">
        <v>16</v>
      </c>
      <c r="G87" s="78" t="s">
        <v>16</v>
      </c>
      <c r="H87" s="78" t="s">
        <v>184</v>
      </c>
      <c r="I87" s="78">
        <v>7</v>
      </c>
      <c r="J87" s="79"/>
    </row>
    <row r="88" spans="1:10" ht="24">
      <c r="A88" s="78"/>
      <c r="B88" s="78"/>
      <c r="C88" s="79"/>
      <c r="D88" s="138"/>
      <c r="E88" s="80"/>
      <c r="F88" s="78"/>
      <c r="G88" s="78"/>
      <c r="H88" s="78"/>
      <c r="I88" s="78"/>
      <c r="J88" s="79"/>
    </row>
    <row r="89" spans="1:10" ht="24">
      <c r="A89" s="78"/>
      <c r="B89" s="78"/>
      <c r="C89" s="79"/>
      <c r="D89" s="138"/>
      <c r="E89" s="80"/>
      <c r="F89" s="78"/>
      <c r="G89" s="78"/>
      <c r="H89" s="78"/>
      <c r="I89" s="78"/>
      <c r="J89" s="79"/>
    </row>
    <row r="90" spans="1:10" ht="24">
      <c r="A90" s="84"/>
      <c r="B90" s="84"/>
      <c r="C90" s="93"/>
      <c r="D90" s="84"/>
      <c r="E90" s="213"/>
      <c r="F90" s="93"/>
      <c r="G90" s="93"/>
      <c r="H90" s="84"/>
      <c r="I90" s="93"/>
      <c r="J90" s="93"/>
    </row>
    <row r="91" spans="1:10" ht="24">
      <c r="A91" s="113"/>
      <c r="B91" s="113"/>
      <c r="C91" s="284" t="s">
        <v>157</v>
      </c>
      <c r="D91" s="285"/>
      <c r="E91" s="92">
        <f>SUM(E84:E90)</f>
        <v>75000</v>
      </c>
      <c r="F91" s="112"/>
      <c r="G91" s="112"/>
      <c r="H91" s="113"/>
      <c r="I91" s="112"/>
      <c r="J91" s="112"/>
    </row>
    <row r="92" spans="1:10" ht="24">
      <c r="A92" s="281" t="s">
        <v>0</v>
      </c>
      <c r="B92" s="126" t="s">
        <v>1</v>
      </c>
      <c r="C92" s="281" t="s">
        <v>3</v>
      </c>
      <c r="D92" s="287" t="s">
        <v>4</v>
      </c>
      <c r="E92" s="288"/>
      <c r="F92" s="287" t="s">
        <v>7</v>
      </c>
      <c r="G92" s="288"/>
      <c r="H92" s="281" t="s">
        <v>10</v>
      </c>
      <c r="I92" s="126" t="s">
        <v>11</v>
      </c>
      <c r="J92" s="281" t="s">
        <v>13</v>
      </c>
    </row>
    <row r="93" spans="1:10" ht="24">
      <c r="A93" s="276"/>
      <c r="B93" s="97" t="s">
        <v>2</v>
      </c>
      <c r="C93" s="276"/>
      <c r="D93" s="97" t="s">
        <v>5</v>
      </c>
      <c r="E93" s="98" t="s">
        <v>6</v>
      </c>
      <c r="F93" s="97" t="s">
        <v>8</v>
      </c>
      <c r="G93" s="97" t="s">
        <v>9</v>
      </c>
      <c r="H93" s="276"/>
      <c r="I93" s="97" t="s">
        <v>165</v>
      </c>
      <c r="J93" s="276"/>
    </row>
    <row r="94" spans="1:10" ht="24">
      <c r="A94" s="76"/>
      <c r="B94" s="297" t="s">
        <v>78</v>
      </c>
      <c r="C94" s="297"/>
      <c r="D94" s="76"/>
      <c r="E94" s="204"/>
      <c r="F94" s="74"/>
      <c r="G94" s="74"/>
      <c r="H94" s="76"/>
      <c r="I94" s="74"/>
      <c r="J94" s="74"/>
    </row>
    <row r="95" spans="1:10" ht="24">
      <c r="A95" s="78">
        <v>1</v>
      </c>
      <c r="B95" s="78" t="s">
        <v>170</v>
      </c>
      <c r="C95" s="79" t="s">
        <v>208</v>
      </c>
      <c r="D95" s="138" t="s">
        <v>199</v>
      </c>
      <c r="E95" s="80">
        <v>2517000</v>
      </c>
      <c r="F95" s="78" t="s">
        <v>16</v>
      </c>
      <c r="G95" s="78" t="s">
        <v>16</v>
      </c>
      <c r="H95" s="78" t="s">
        <v>184</v>
      </c>
      <c r="I95" s="78">
        <v>30</v>
      </c>
      <c r="J95" s="79"/>
    </row>
    <row r="96" spans="1:10" ht="24">
      <c r="A96" s="78"/>
      <c r="B96" s="78"/>
      <c r="C96" s="79" t="s">
        <v>209</v>
      </c>
      <c r="D96" s="78"/>
      <c r="E96" s="80"/>
      <c r="F96" s="79"/>
      <c r="G96" s="79"/>
      <c r="H96" s="78"/>
      <c r="I96" s="79"/>
      <c r="J96" s="79"/>
    </row>
    <row r="97" spans="1:10" ht="24">
      <c r="A97" s="78"/>
      <c r="B97" s="78"/>
      <c r="C97" s="79" t="s">
        <v>210</v>
      </c>
      <c r="D97" s="78"/>
      <c r="E97" s="80"/>
      <c r="F97" s="79"/>
      <c r="G97" s="79"/>
      <c r="H97" s="78"/>
      <c r="I97" s="79"/>
      <c r="J97" s="79"/>
    </row>
    <row r="98" spans="1:10" ht="24">
      <c r="A98" s="79"/>
      <c r="B98" s="78"/>
      <c r="C98" s="79" t="s">
        <v>211</v>
      </c>
      <c r="D98" s="78"/>
      <c r="E98" s="80"/>
      <c r="F98" s="79"/>
      <c r="G98" s="79"/>
      <c r="H98" s="78"/>
      <c r="I98" s="79"/>
      <c r="J98" s="79"/>
    </row>
    <row r="99" spans="1:10" ht="24">
      <c r="A99" s="93"/>
      <c r="B99" s="84"/>
      <c r="C99" s="93"/>
      <c r="D99" s="84"/>
      <c r="E99" s="213"/>
      <c r="F99" s="93"/>
      <c r="G99" s="93"/>
      <c r="H99" s="84"/>
      <c r="I99" s="93"/>
      <c r="J99" s="93"/>
    </row>
    <row r="100" spans="1:10" ht="24">
      <c r="A100" s="112"/>
      <c r="B100" s="113"/>
      <c r="C100" s="277" t="s">
        <v>212</v>
      </c>
      <c r="D100" s="278"/>
      <c r="E100" s="92">
        <f>SUM(E95:E99)</f>
        <v>2517000</v>
      </c>
      <c r="F100" s="112"/>
      <c r="G100" s="112"/>
      <c r="H100" s="113"/>
      <c r="I100" s="112"/>
      <c r="J100" s="112"/>
    </row>
    <row r="101" spans="1:10" ht="24">
      <c r="A101" s="112"/>
      <c r="B101" s="277" t="s">
        <v>213</v>
      </c>
      <c r="C101" s="278"/>
      <c r="D101" s="113"/>
      <c r="E101" s="114"/>
      <c r="F101" s="112"/>
      <c r="G101" s="112"/>
      <c r="H101" s="113"/>
      <c r="I101" s="112"/>
      <c r="J101" s="112"/>
    </row>
    <row r="102" spans="1:10" ht="24">
      <c r="A102" s="74"/>
      <c r="B102" s="75" t="s">
        <v>155</v>
      </c>
      <c r="C102" s="74"/>
      <c r="D102" s="76"/>
      <c r="E102" s="204"/>
      <c r="F102" s="74"/>
      <c r="G102" s="74"/>
      <c r="H102" s="76"/>
      <c r="I102" s="74"/>
      <c r="J102" s="74"/>
    </row>
    <row r="103" spans="1:10" ht="24">
      <c r="A103" s="103">
        <v>1</v>
      </c>
      <c r="B103" s="103" t="s">
        <v>214</v>
      </c>
      <c r="C103" s="102" t="s">
        <v>183</v>
      </c>
      <c r="D103" s="103" t="s">
        <v>215</v>
      </c>
      <c r="E103" s="104">
        <v>30000</v>
      </c>
      <c r="F103" s="103" t="s">
        <v>16</v>
      </c>
      <c r="G103" s="103" t="s">
        <v>16</v>
      </c>
      <c r="H103" s="103" t="s">
        <v>184</v>
      </c>
      <c r="I103" s="103">
        <v>7</v>
      </c>
      <c r="J103" s="102"/>
    </row>
    <row r="104" spans="1:10" ht="24">
      <c r="A104" s="78"/>
      <c r="B104" s="78"/>
      <c r="C104" s="79"/>
      <c r="D104" s="78"/>
      <c r="E104" s="80"/>
      <c r="F104" s="79"/>
      <c r="G104" s="79"/>
      <c r="H104" s="78"/>
      <c r="I104" s="79"/>
      <c r="J104" s="79"/>
    </row>
    <row r="105" spans="1:10" ht="24">
      <c r="A105" s="78"/>
      <c r="B105" s="78"/>
      <c r="C105" s="298" t="s">
        <v>156</v>
      </c>
      <c r="D105" s="298"/>
      <c r="E105" s="107">
        <f>SUM(E103:E104)</f>
        <v>30000</v>
      </c>
      <c r="F105" s="79"/>
      <c r="G105" s="79"/>
      <c r="H105" s="78"/>
      <c r="I105" s="79"/>
      <c r="J105" s="79"/>
    </row>
    <row r="106" spans="1:10" ht="24">
      <c r="A106" s="78"/>
      <c r="B106" s="86" t="s">
        <v>24</v>
      </c>
      <c r="C106" s="79"/>
      <c r="D106" s="78"/>
      <c r="E106" s="80"/>
      <c r="F106" s="79"/>
      <c r="G106" s="79"/>
      <c r="H106" s="78"/>
      <c r="I106" s="79"/>
      <c r="J106" s="79"/>
    </row>
    <row r="107" spans="1:10" ht="24">
      <c r="A107" s="78">
        <v>1</v>
      </c>
      <c r="B107" s="78" t="s">
        <v>170</v>
      </c>
      <c r="C107" s="79" t="s">
        <v>50</v>
      </c>
      <c r="D107" s="138" t="s">
        <v>215</v>
      </c>
      <c r="E107" s="80">
        <v>15000</v>
      </c>
      <c r="F107" s="78" t="s">
        <v>16</v>
      </c>
      <c r="G107" s="78" t="s">
        <v>16</v>
      </c>
      <c r="H107" s="78" t="s">
        <v>184</v>
      </c>
      <c r="I107" s="78">
        <v>7</v>
      </c>
      <c r="J107" s="79"/>
    </row>
    <row r="108" spans="1:10" ht="24">
      <c r="A108" s="78">
        <v>2</v>
      </c>
      <c r="B108" s="78" t="s">
        <v>170</v>
      </c>
      <c r="C108" s="87" t="s">
        <v>54</v>
      </c>
      <c r="D108" s="138" t="s">
        <v>215</v>
      </c>
      <c r="E108" s="80">
        <v>30000</v>
      </c>
      <c r="F108" s="78" t="s">
        <v>16</v>
      </c>
      <c r="G108" s="78" t="s">
        <v>16</v>
      </c>
      <c r="H108" s="78" t="s">
        <v>184</v>
      </c>
      <c r="I108" s="78">
        <v>7</v>
      </c>
      <c r="J108" s="79"/>
    </row>
    <row r="109" spans="1:10" ht="24">
      <c r="A109" s="78">
        <v>3</v>
      </c>
      <c r="B109" s="78" t="s">
        <v>170</v>
      </c>
      <c r="C109" s="79" t="s">
        <v>19</v>
      </c>
      <c r="D109" s="138" t="s">
        <v>215</v>
      </c>
      <c r="E109" s="80">
        <v>50000</v>
      </c>
      <c r="F109" s="78" t="s">
        <v>16</v>
      </c>
      <c r="G109" s="78" t="s">
        <v>16</v>
      </c>
      <c r="H109" s="78" t="s">
        <v>184</v>
      </c>
      <c r="I109" s="78">
        <v>7</v>
      </c>
      <c r="J109" s="79"/>
    </row>
    <row r="110" spans="1:10" ht="24">
      <c r="A110" s="78">
        <v>4</v>
      </c>
      <c r="B110" s="78" t="s">
        <v>170</v>
      </c>
      <c r="C110" s="79" t="s">
        <v>154</v>
      </c>
      <c r="D110" s="138" t="s">
        <v>215</v>
      </c>
      <c r="E110" s="80">
        <v>30000</v>
      </c>
      <c r="F110" s="78" t="s">
        <v>16</v>
      </c>
      <c r="G110" s="78" t="s">
        <v>16</v>
      </c>
      <c r="H110" s="78" t="s">
        <v>184</v>
      </c>
      <c r="I110" s="78">
        <v>7</v>
      </c>
      <c r="J110" s="79"/>
    </row>
    <row r="111" spans="1:10" ht="24">
      <c r="A111" s="78">
        <v>5</v>
      </c>
      <c r="B111" s="78" t="s">
        <v>170</v>
      </c>
      <c r="C111" s="79" t="s">
        <v>216</v>
      </c>
      <c r="D111" s="138" t="s">
        <v>215</v>
      </c>
      <c r="E111" s="80">
        <v>20000</v>
      </c>
      <c r="F111" s="78" t="s">
        <v>16</v>
      </c>
      <c r="G111" s="78" t="s">
        <v>16</v>
      </c>
      <c r="H111" s="78" t="s">
        <v>184</v>
      </c>
      <c r="I111" s="78">
        <v>7</v>
      </c>
      <c r="J111" s="79"/>
    </row>
    <row r="112" spans="1:10" ht="24">
      <c r="A112" s="78"/>
      <c r="B112" s="78"/>
      <c r="C112" s="79"/>
      <c r="D112" s="138"/>
      <c r="E112" s="80"/>
      <c r="F112" s="78"/>
      <c r="G112" s="78"/>
      <c r="H112" s="78"/>
      <c r="I112" s="78"/>
      <c r="J112" s="79"/>
    </row>
    <row r="113" spans="1:10" ht="24">
      <c r="A113" s="93"/>
      <c r="B113" s="84"/>
      <c r="C113" s="93"/>
      <c r="D113" s="84"/>
      <c r="E113" s="213"/>
      <c r="F113" s="93"/>
      <c r="G113" s="93"/>
      <c r="H113" s="84"/>
      <c r="I113" s="93"/>
      <c r="J113" s="93"/>
    </row>
    <row r="114" spans="1:10" ht="24">
      <c r="A114" s="112"/>
      <c r="B114" s="113"/>
      <c r="C114" s="277" t="s">
        <v>157</v>
      </c>
      <c r="D114" s="278"/>
      <c r="E114" s="92">
        <f>SUM(E107:E113)</f>
        <v>145000</v>
      </c>
      <c r="F114" s="112"/>
      <c r="G114" s="112"/>
      <c r="H114" s="113"/>
      <c r="I114" s="112"/>
      <c r="J114" s="112"/>
    </row>
    <row r="115" spans="1:10" ht="24">
      <c r="A115" s="275" t="s">
        <v>0</v>
      </c>
      <c r="B115" s="95" t="s">
        <v>1</v>
      </c>
      <c r="C115" s="275" t="s">
        <v>3</v>
      </c>
      <c r="D115" s="284" t="s">
        <v>4</v>
      </c>
      <c r="E115" s="285"/>
      <c r="F115" s="284" t="s">
        <v>7</v>
      </c>
      <c r="G115" s="285"/>
      <c r="H115" s="275" t="s">
        <v>10</v>
      </c>
      <c r="I115" s="95" t="s">
        <v>11</v>
      </c>
      <c r="J115" s="275" t="s">
        <v>13</v>
      </c>
    </row>
    <row r="116" spans="1:10" ht="24">
      <c r="A116" s="276"/>
      <c r="B116" s="97" t="s">
        <v>2</v>
      </c>
      <c r="C116" s="276"/>
      <c r="D116" s="97" t="s">
        <v>5</v>
      </c>
      <c r="E116" s="98" t="s">
        <v>6</v>
      </c>
      <c r="F116" s="97" t="s">
        <v>8</v>
      </c>
      <c r="G116" s="97" t="s">
        <v>9</v>
      </c>
      <c r="H116" s="276"/>
      <c r="I116" s="97" t="s">
        <v>165</v>
      </c>
      <c r="J116" s="276"/>
    </row>
    <row r="117" spans="1:10" ht="24">
      <c r="A117" s="74"/>
      <c r="B117" s="297" t="s">
        <v>44</v>
      </c>
      <c r="C117" s="297"/>
      <c r="D117" s="76"/>
      <c r="E117" s="204"/>
      <c r="F117" s="74"/>
      <c r="G117" s="74"/>
      <c r="H117" s="76"/>
      <c r="I117" s="74"/>
      <c r="J117" s="74"/>
    </row>
    <row r="118" spans="1:10" ht="24">
      <c r="A118" s="102"/>
      <c r="B118" s="232" t="s">
        <v>155</v>
      </c>
      <c r="C118" s="102"/>
      <c r="D118" s="103"/>
      <c r="E118" s="104"/>
      <c r="F118" s="102"/>
      <c r="G118" s="102"/>
      <c r="H118" s="103"/>
      <c r="I118" s="102"/>
      <c r="J118" s="102"/>
    </row>
    <row r="119" spans="1:10" ht="24">
      <c r="A119" s="78">
        <v>1</v>
      </c>
      <c r="B119" s="78" t="s">
        <v>170</v>
      </c>
      <c r="C119" s="79" t="s">
        <v>217</v>
      </c>
      <c r="D119" s="78" t="s">
        <v>44</v>
      </c>
      <c r="E119" s="80">
        <v>50000</v>
      </c>
      <c r="F119" s="78" t="s">
        <v>16</v>
      </c>
      <c r="G119" s="78" t="s">
        <v>16</v>
      </c>
      <c r="H119" s="78" t="s">
        <v>184</v>
      </c>
      <c r="I119" s="78">
        <v>7</v>
      </c>
      <c r="J119" s="79"/>
    </row>
    <row r="120" spans="1:10" ht="24">
      <c r="A120" s="78"/>
      <c r="B120" s="78"/>
      <c r="C120" s="87" t="s">
        <v>218</v>
      </c>
      <c r="D120" s="78"/>
      <c r="E120" s="80"/>
      <c r="F120" s="78"/>
      <c r="G120" s="78"/>
      <c r="H120" s="78"/>
      <c r="I120" s="78"/>
      <c r="J120" s="79"/>
    </row>
    <row r="121" spans="1:10" ht="24">
      <c r="A121" s="78">
        <v>2</v>
      </c>
      <c r="B121" s="78" t="s">
        <v>170</v>
      </c>
      <c r="C121" s="79" t="s">
        <v>219</v>
      </c>
      <c r="D121" s="78" t="s">
        <v>44</v>
      </c>
      <c r="E121" s="80">
        <v>30000</v>
      </c>
      <c r="F121" s="78" t="s">
        <v>16</v>
      </c>
      <c r="G121" s="78" t="s">
        <v>16</v>
      </c>
      <c r="H121" s="78" t="s">
        <v>184</v>
      </c>
      <c r="I121" s="78">
        <v>7</v>
      </c>
      <c r="J121" s="79"/>
    </row>
    <row r="122" spans="1:10" ht="24">
      <c r="A122" s="78"/>
      <c r="B122" s="78"/>
      <c r="C122" s="79" t="s">
        <v>220</v>
      </c>
      <c r="D122" s="138"/>
      <c r="E122" s="80"/>
      <c r="F122" s="78"/>
      <c r="G122" s="78"/>
      <c r="H122" s="78"/>
      <c r="I122" s="78"/>
      <c r="J122" s="79"/>
    </row>
    <row r="123" spans="1:10" ht="24">
      <c r="A123" s="84"/>
      <c r="B123" s="84"/>
      <c r="C123" s="93"/>
      <c r="D123" s="214"/>
      <c r="E123" s="213"/>
      <c r="F123" s="84"/>
      <c r="G123" s="84"/>
      <c r="H123" s="84"/>
      <c r="I123" s="84"/>
      <c r="J123" s="93"/>
    </row>
    <row r="124" spans="1:10" ht="24">
      <c r="A124" s="113"/>
      <c r="B124" s="113"/>
      <c r="C124" s="277" t="s">
        <v>156</v>
      </c>
      <c r="D124" s="278"/>
      <c r="E124" s="92">
        <f>SUM(E119:E123)</f>
        <v>80000</v>
      </c>
      <c r="F124" s="112"/>
      <c r="G124" s="112"/>
      <c r="H124" s="113"/>
      <c r="I124" s="112"/>
      <c r="J124" s="112"/>
    </row>
    <row r="125" spans="1:10" ht="24">
      <c r="A125" s="112"/>
      <c r="B125" s="115" t="s">
        <v>24</v>
      </c>
      <c r="C125" s="112"/>
      <c r="D125" s="113"/>
      <c r="E125" s="114"/>
      <c r="F125" s="112"/>
      <c r="G125" s="112"/>
      <c r="H125" s="113"/>
      <c r="I125" s="112"/>
      <c r="J125" s="112"/>
    </row>
    <row r="126" spans="1:10" ht="24">
      <c r="A126" s="76">
        <v>1</v>
      </c>
      <c r="B126" s="76" t="s">
        <v>170</v>
      </c>
      <c r="C126" s="74" t="s">
        <v>14</v>
      </c>
      <c r="D126" s="76" t="s">
        <v>44</v>
      </c>
      <c r="E126" s="204">
        <v>10000</v>
      </c>
      <c r="F126" s="76" t="s">
        <v>16</v>
      </c>
      <c r="G126" s="76" t="s">
        <v>16</v>
      </c>
      <c r="H126" s="76" t="s">
        <v>184</v>
      </c>
      <c r="I126" s="76">
        <v>7</v>
      </c>
      <c r="J126" s="74"/>
    </row>
    <row r="127" spans="1:10" ht="24">
      <c r="A127" s="78">
        <v>2</v>
      </c>
      <c r="B127" s="78" t="s">
        <v>170</v>
      </c>
      <c r="C127" s="79" t="s">
        <v>21</v>
      </c>
      <c r="D127" s="78" t="s">
        <v>44</v>
      </c>
      <c r="E127" s="80">
        <v>10000</v>
      </c>
      <c r="F127" s="78" t="s">
        <v>16</v>
      </c>
      <c r="G127" s="78" t="s">
        <v>16</v>
      </c>
      <c r="H127" s="78" t="s">
        <v>184</v>
      </c>
      <c r="I127" s="78">
        <v>7</v>
      </c>
      <c r="J127" s="79"/>
    </row>
    <row r="128" spans="1:10" ht="24">
      <c r="A128" s="78">
        <v>3</v>
      </c>
      <c r="B128" s="78" t="s">
        <v>170</v>
      </c>
      <c r="C128" s="79" t="s">
        <v>18</v>
      </c>
      <c r="D128" s="78" t="s">
        <v>44</v>
      </c>
      <c r="E128" s="80">
        <v>20000</v>
      </c>
      <c r="F128" s="78" t="s">
        <v>16</v>
      </c>
      <c r="G128" s="78" t="s">
        <v>16</v>
      </c>
      <c r="H128" s="78" t="s">
        <v>184</v>
      </c>
      <c r="I128" s="78">
        <v>7</v>
      </c>
      <c r="J128" s="79"/>
    </row>
    <row r="129" spans="1:10" ht="24">
      <c r="A129" s="78">
        <v>4</v>
      </c>
      <c r="B129" s="78" t="s">
        <v>170</v>
      </c>
      <c r="C129" s="138" t="s">
        <v>221</v>
      </c>
      <c r="D129" s="78" t="s">
        <v>44</v>
      </c>
      <c r="E129" s="94">
        <v>1125728</v>
      </c>
      <c r="F129" s="78" t="s">
        <v>16</v>
      </c>
      <c r="G129" s="78" t="s">
        <v>16</v>
      </c>
      <c r="H129" s="78" t="s">
        <v>184</v>
      </c>
      <c r="I129" s="78">
        <v>30</v>
      </c>
      <c r="J129" s="79"/>
    </row>
    <row r="130" spans="1:10" ht="24">
      <c r="A130" s="93"/>
      <c r="B130" s="84"/>
      <c r="C130" s="221"/>
      <c r="D130" s="221"/>
      <c r="E130" s="220"/>
      <c r="F130" s="93"/>
      <c r="G130" s="93"/>
      <c r="H130" s="84"/>
      <c r="I130" s="93"/>
      <c r="J130" s="93"/>
    </row>
    <row r="131" spans="1:10" ht="24">
      <c r="A131" s="112"/>
      <c r="B131" s="113"/>
      <c r="C131" s="282" t="s">
        <v>157</v>
      </c>
      <c r="D131" s="282"/>
      <c r="E131" s="85">
        <f>SUM(E126:E130)</f>
        <v>1165728</v>
      </c>
      <c r="F131" s="112"/>
      <c r="G131" s="112"/>
      <c r="H131" s="113"/>
      <c r="I131" s="112"/>
      <c r="J131" s="112"/>
    </row>
    <row r="132" spans="1:10" ht="24">
      <c r="A132" s="96"/>
      <c r="B132" s="128"/>
      <c r="C132" s="277" t="s">
        <v>258</v>
      </c>
      <c r="D132" s="278"/>
      <c r="E132" s="85">
        <f>SUM(E124+E131)</f>
        <v>1245728</v>
      </c>
      <c r="F132" s="96"/>
      <c r="G132" s="96"/>
      <c r="H132" s="128"/>
      <c r="I132" s="96"/>
      <c r="J132" s="96"/>
    </row>
    <row r="133" spans="1:10" ht="24">
      <c r="A133" s="99"/>
      <c r="B133" s="116"/>
      <c r="C133" s="141"/>
      <c r="D133" s="141"/>
      <c r="E133" s="142"/>
      <c r="F133" s="99"/>
      <c r="G133" s="99"/>
      <c r="H133" s="116"/>
      <c r="I133" s="99"/>
      <c r="J133" s="99"/>
    </row>
    <row r="134" spans="1:10" ht="24">
      <c r="A134" s="99"/>
      <c r="B134" s="116"/>
      <c r="C134" s="99"/>
      <c r="D134" s="116"/>
      <c r="E134" s="117"/>
      <c r="F134" s="99"/>
      <c r="G134" s="99"/>
      <c r="H134" s="116"/>
      <c r="I134" s="99"/>
      <c r="J134" s="99"/>
    </row>
    <row r="135" spans="1:10" ht="24">
      <c r="A135" s="99"/>
      <c r="B135" s="116"/>
      <c r="C135" s="99"/>
      <c r="D135" s="116"/>
      <c r="E135" s="117"/>
      <c r="F135" s="99"/>
      <c r="G135" s="99"/>
      <c r="H135" s="116"/>
      <c r="I135" s="99"/>
      <c r="J135" s="99"/>
    </row>
    <row r="136" spans="1:10" ht="24">
      <c r="A136" s="99"/>
      <c r="B136" s="116"/>
      <c r="C136" s="99"/>
      <c r="D136" s="116"/>
      <c r="E136" s="117"/>
      <c r="F136" s="99"/>
      <c r="G136" s="99"/>
      <c r="H136" s="116"/>
      <c r="I136" s="99"/>
      <c r="J136" s="99"/>
    </row>
    <row r="137" spans="1:10" ht="24">
      <c r="A137" s="99"/>
      <c r="B137" s="116"/>
      <c r="C137" s="99"/>
      <c r="D137" s="116"/>
      <c r="E137" s="117"/>
      <c r="F137" s="99"/>
      <c r="G137" s="99"/>
      <c r="H137" s="116"/>
      <c r="I137" s="99"/>
      <c r="J137" s="99"/>
    </row>
    <row r="138" spans="1:10" ht="24">
      <c r="A138" s="275" t="s">
        <v>0</v>
      </c>
      <c r="B138" s="95" t="s">
        <v>1</v>
      </c>
      <c r="C138" s="275" t="s">
        <v>3</v>
      </c>
      <c r="D138" s="284" t="s">
        <v>4</v>
      </c>
      <c r="E138" s="285"/>
      <c r="F138" s="284" t="s">
        <v>7</v>
      </c>
      <c r="G138" s="285"/>
      <c r="H138" s="275" t="s">
        <v>10</v>
      </c>
      <c r="I138" s="95" t="s">
        <v>11</v>
      </c>
      <c r="J138" s="275" t="s">
        <v>13</v>
      </c>
    </row>
    <row r="139" spans="1:10" ht="24">
      <c r="A139" s="276"/>
      <c r="B139" s="97" t="s">
        <v>2</v>
      </c>
      <c r="C139" s="276"/>
      <c r="D139" s="97" t="s">
        <v>5</v>
      </c>
      <c r="E139" s="98" t="s">
        <v>6</v>
      </c>
      <c r="F139" s="97" t="s">
        <v>8</v>
      </c>
      <c r="G139" s="97" t="s">
        <v>9</v>
      </c>
      <c r="H139" s="276"/>
      <c r="I139" s="97" t="s">
        <v>165</v>
      </c>
      <c r="J139" s="276"/>
    </row>
    <row r="140" spans="1:10" ht="24">
      <c r="A140" s="112"/>
      <c r="B140" s="277" t="s">
        <v>22</v>
      </c>
      <c r="C140" s="278"/>
      <c r="D140" s="113"/>
      <c r="E140" s="114"/>
      <c r="F140" s="112"/>
      <c r="G140" s="112"/>
      <c r="H140" s="113"/>
      <c r="I140" s="112"/>
      <c r="J140" s="112"/>
    </row>
    <row r="141" spans="1:10" ht="24">
      <c r="A141" s="74"/>
      <c r="B141" s="75" t="s">
        <v>222</v>
      </c>
      <c r="C141" s="74"/>
      <c r="D141" s="76"/>
      <c r="E141" s="204"/>
      <c r="F141" s="74"/>
      <c r="G141" s="74"/>
      <c r="H141" s="76"/>
      <c r="I141" s="74"/>
      <c r="J141" s="74"/>
    </row>
    <row r="142" spans="1:10" ht="24">
      <c r="A142" s="78">
        <v>1</v>
      </c>
      <c r="B142" s="78" t="s">
        <v>170</v>
      </c>
      <c r="C142" s="79" t="s">
        <v>224</v>
      </c>
      <c r="D142" s="78" t="s">
        <v>22</v>
      </c>
      <c r="E142" s="219">
        <v>50000</v>
      </c>
      <c r="F142" s="78" t="s">
        <v>16</v>
      </c>
      <c r="G142" s="78" t="s">
        <v>16</v>
      </c>
      <c r="H142" s="78" t="s">
        <v>184</v>
      </c>
      <c r="I142" s="78">
        <v>7</v>
      </c>
      <c r="J142" s="79"/>
    </row>
    <row r="143" spans="1:10" ht="24">
      <c r="A143" s="78">
        <v>2</v>
      </c>
      <c r="B143" s="78" t="s">
        <v>170</v>
      </c>
      <c r="C143" s="79" t="s">
        <v>223</v>
      </c>
      <c r="D143" s="78" t="s">
        <v>22</v>
      </c>
      <c r="E143" s="80">
        <v>20000</v>
      </c>
      <c r="F143" s="78" t="s">
        <v>16</v>
      </c>
      <c r="G143" s="78" t="s">
        <v>16</v>
      </c>
      <c r="H143" s="78" t="s">
        <v>184</v>
      </c>
      <c r="I143" s="78">
        <v>7</v>
      </c>
      <c r="J143" s="79"/>
    </row>
    <row r="144" spans="1:10" ht="24">
      <c r="A144" s="78">
        <v>3</v>
      </c>
      <c r="B144" s="78" t="s">
        <v>170</v>
      </c>
      <c r="C144" s="79" t="s">
        <v>183</v>
      </c>
      <c r="D144" s="78" t="s">
        <v>22</v>
      </c>
      <c r="E144" s="80">
        <v>10000</v>
      </c>
      <c r="F144" s="78" t="s">
        <v>16</v>
      </c>
      <c r="G144" s="78" t="s">
        <v>16</v>
      </c>
      <c r="H144" s="78" t="s">
        <v>184</v>
      </c>
      <c r="I144" s="78">
        <v>7</v>
      </c>
      <c r="J144" s="79"/>
    </row>
    <row r="145" spans="1:10" ht="24">
      <c r="A145" s="79"/>
      <c r="B145" s="78"/>
      <c r="C145" s="82"/>
      <c r="D145" s="83"/>
      <c r="E145" s="90"/>
      <c r="F145" s="79"/>
      <c r="G145" s="79"/>
      <c r="H145" s="78"/>
      <c r="I145" s="79"/>
      <c r="J145" s="79"/>
    </row>
    <row r="146" spans="1:10" ht="24">
      <c r="A146" s="79"/>
      <c r="B146" s="78"/>
      <c r="C146" s="282" t="s">
        <v>156</v>
      </c>
      <c r="D146" s="282"/>
      <c r="E146" s="92">
        <f>SUM(E142:E145)</f>
        <v>80000</v>
      </c>
      <c r="F146" s="79"/>
      <c r="G146" s="79"/>
      <c r="H146" s="78"/>
      <c r="I146" s="79"/>
      <c r="J146" s="79"/>
    </row>
    <row r="147" spans="1:10" ht="24">
      <c r="A147" s="79"/>
      <c r="B147" s="86" t="s">
        <v>24</v>
      </c>
      <c r="C147" s="102"/>
      <c r="D147" s="103"/>
      <c r="E147" s="104"/>
      <c r="F147" s="79"/>
      <c r="G147" s="79"/>
      <c r="H147" s="78"/>
      <c r="I147" s="79"/>
      <c r="J147" s="79"/>
    </row>
    <row r="148" spans="1:10" ht="24">
      <c r="A148" s="78">
        <v>1</v>
      </c>
      <c r="B148" s="78" t="s">
        <v>170</v>
      </c>
      <c r="C148" s="79" t="s">
        <v>19</v>
      </c>
      <c r="D148" s="78" t="s">
        <v>22</v>
      </c>
      <c r="E148" s="80">
        <v>20000</v>
      </c>
      <c r="F148" s="78" t="s">
        <v>16</v>
      </c>
      <c r="G148" s="78" t="s">
        <v>16</v>
      </c>
      <c r="H148" s="78" t="s">
        <v>184</v>
      </c>
      <c r="I148" s="78">
        <v>30</v>
      </c>
      <c r="J148" s="79"/>
    </row>
    <row r="149" spans="1:10" ht="24">
      <c r="A149" s="78">
        <v>2</v>
      </c>
      <c r="B149" s="78" t="s">
        <v>170</v>
      </c>
      <c r="C149" s="79" t="s">
        <v>225</v>
      </c>
      <c r="D149" s="78" t="s">
        <v>22</v>
      </c>
      <c r="E149" s="80">
        <v>50000</v>
      </c>
      <c r="F149" s="78" t="s">
        <v>16</v>
      </c>
      <c r="G149" s="78" t="s">
        <v>16</v>
      </c>
      <c r="H149" s="78" t="s">
        <v>184</v>
      </c>
      <c r="I149" s="78">
        <v>7</v>
      </c>
      <c r="J149" s="79"/>
    </row>
    <row r="150" spans="1:10" ht="24">
      <c r="A150" s="78"/>
      <c r="B150" s="78"/>
      <c r="C150" s="82"/>
      <c r="D150" s="83"/>
      <c r="E150" s="90"/>
      <c r="F150" s="78"/>
      <c r="G150" s="78"/>
      <c r="H150" s="78"/>
      <c r="I150" s="78"/>
      <c r="J150" s="79"/>
    </row>
    <row r="151" spans="1:10" ht="24">
      <c r="A151" s="93"/>
      <c r="B151" s="84"/>
      <c r="C151" s="282" t="s">
        <v>157</v>
      </c>
      <c r="D151" s="282"/>
      <c r="E151" s="85">
        <f>SUM(E148:E150)</f>
        <v>70000</v>
      </c>
      <c r="F151" s="84"/>
      <c r="G151" s="84"/>
      <c r="H151" s="84"/>
      <c r="I151" s="84"/>
      <c r="J151" s="93"/>
    </row>
    <row r="152" spans="1:10" ht="24">
      <c r="A152" s="112"/>
      <c r="B152" s="113"/>
      <c r="C152" s="277" t="s">
        <v>256</v>
      </c>
      <c r="D152" s="278"/>
      <c r="E152" s="85">
        <f>SUM(E146+E151)</f>
        <v>150000</v>
      </c>
      <c r="F152" s="113"/>
      <c r="G152" s="113"/>
      <c r="H152" s="113"/>
      <c r="I152" s="113"/>
      <c r="J152" s="112"/>
    </row>
    <row r="153" spans="1:10" ht="24">
      <c r="A153" s="99"/>
      <c r="B153" s="116"/>
      <c r="C153" s="141"/>
      <c r="D153" s="141"/>
      <c r="E153" s="142"/>
      <c r="F153" s="116"/>
      <c r="G153" s="116"/>
      <c r="H153" s="116"/>
      <c r="I153" s="116"/>
      <c r="J153" s="99"/>
    </row>
    <row r="154" spans="1:10" ht="24">
      <c r="A154" s="99"/>
      <c r="B154" s="116"/>
      <c r="C154" s="141"/>
      <c r="D154" s="141"/>
      <c r="E154" s="142"/>
      <c r="F154" s="116"/>
      <c r="G154" s="116"/>
      <c r="H154" s="116"/>
      <c r="I154" s="116"/>
      <c r="J154" s="99"/>
    </row>
    <row r="155" spans="1:10" ht="24">
      <c r="A155" s="99"/>
      <c r="B155" s="116"/>
      <c r="C155" s="141"/>
      <c r="D155" s="141"/>
      <c r="E155" s="142"/>
      <c r="F155" s="116"/>
      <c r="G155" s="116"/>
      <c r="H155" s="116"/>
      <c r="I155" s="116"/>
      <c r="J155" s="99"/>
    </row>
    <row r="156" spans="1:10" ht="24">
      <c r="A156" s="99"/>
      <c r="B156" s="116"/>
      <c r="C156" s="141"/>
      <c r="D156" s="141"/>
      <c r="E156" s="142"/>
      <c r="F156" s="116"/>
      <c r="G156" s="116"/>
      <c r="H156" s="116"/>
      <c r="I156" s="116"/>
      <c r="J156" s="99"/>
    </row>
    <row r="157" spans="1:10" ht="24">
      <c r="A157" s="99"/>
      <c r="B157" s="116"/>
      <c r="C157" s="141"/>
      <c r="D157" s="141"/>
      <c r="E157" s="142"/>
      <c r="F157" s="116"/>
      <c r="G157" s="116"/>
      <c r="H157" s="116"/>
      <c r="I157" s="116"/>
      <c r="J157" s="99"/>
    </row>
    <row r="158" spans="1:10" ht="24">
      <c r="A158" s="99"/>
      <c r="B158" s="116"/>
      <c r="C158" s="141"/>
      <c r="D158" s="141"/>
      <c r="E158" s="142"/>
      <c r="F158" s="116"/>
      <c r="G158" s="116"/>
      <c r="H158" s="116"/>
      <c r="I158" s="116"/>
      <c r="J158" s="99"/>
    </row>
    <row r="159" spans="1:10" ht="24">
      <c r="A159" s="99"/>
      <c r="B159" s="116"/>
      <c r="C159" s="141"/>
      <c r="D159" s="141"/>
      <c r="E159" s="142"/>
      <c r="F159" s="116"/>
      <c r="G159" s="116"/>
      <c r="H159" s="116"/>
      <c r="I159" s="116"/>
      <c r="J159" s="99"/>
    </row>
    <row r="160" spans="1:10" ht="24">
      <c r="A160" s="99"/>
      <c r="B160" s="116"/>
      <c r="C160" s="141"/>
      <c r="D160" s="141"/>
      <c r="E160" s="142"/>
      <c r="F160" s="116"/>
      <c r="G160" s="116"/>
      <c r="H160" s="116"/>
      <c r="I160" s="116"/>
      <c r="J160" s="99"/>
    </row>
    <row r="161" spans="1:10" ht="24">
      <c r="A161" s="275" t="s">
        <v>0</v>
      </c>
      <c r="B161" s="95" t="s">
        <v>1</v>
      </c>
      <c r="C161" s="275" t="s">
        <v>3</v>
      </c>
      <c r="D161" s="284" t="s">
        <v>4</v>
      </c>
      <c r="E161" s="285"/>
      <c r="F161" s="284" t="s">
        <v>7</v>
      </c>
      <c r="G161" s="285"/>
      <c r="H161" s="275" t="s">
        <v>10</v>
      </c>
      <c r="I161" s="95" t="s">
        <v>11</v>
      </c>
      <c r="J161" s="275" t="s">
        <v>13</v>
      </c>
    </row>
    <row r="162" spans="1:10" ht="24">
      <c r="A162" s="276"/>
      <c r="B162" s="97" t="s">
        <v>2</v>
      </c>
      <c r="C162" s="276"/>
      <c r="D162" s="97" t="s">
        <v>5</v>
      </c>
      <c r="E162" s="98" t="s">
        <v>6</v>
      </c>
      <c r="F162" s="97" t="s">
        <v>8</v>
      </c>
      <c r="G162" s="97" t="s">
        <v>9</v>
      </c>
      <c r="H162" s="276"/>
      <c r="I162" s="97" t="s">
        <v>165</v>
      </c>
      <c r="J162" s="276"/>
    </row>
    <row r="163" spans="1:10" ht="24">
      <c r="A163" s="119"/>
      <c r="B163" s="279" t="s">
        <v>226</v>
      </c>
      <c r="C163" s="280"/>
      <c r="D163" s="118"/>
      <c r="E163" s="110"/>
      <c r="F163" s="119"/>
      <c r="G163" s="119"/>
      <c r="H163" s="118"/>
      <c r="I163" s="119"/>
      <c r="J163" s="119"/>
    </row>
    <row r="164" spans="1:10" ht="24">
      <c r="A164" s="79"/>
      <c r="B164" s="86" t="s">
        <v>155</v>
      </c>
      <c r="C164" s="79"/>
      <c r="D164" s="78"/>
      <c r="E164" s="80"/>
      <c r="F164" s="79"/>
      <c r="G164" s="79"/>
      <c r="H164" s="78"/>
      <c r="I164" s="79"/>
      <c r="J164" s="79"/>
    </row>
    <row r="165" spans="1:10" ht="24">
      <c r="A165" s="78">
        <v>1</v>
      </c>
      <c r="B165" s="78" t="s">
        <v>170</v>
      </c>
      <c r="C165" s="79" t="s">
        <v>183</v>
      </c>
      <c r="D165" s="78" t="s">
        <v>226</v>
      </c>
      <c r="E165" s="215">
        <v>5000</v>
      </c>
      <c r="F165" s="78" t="s">
        <v>16</v>
      </c>
      <c r="G165" s="78" t="s">
        <v>16</v>
      </c>
      <c r="H165" s="78" t="s">
        <v>184</v>
      </c>
      <c r="I165" s="78">
        <v>7</v>
      </c>
      <c r="J165" s="79"/>
    </row>
    <row r="166" spans="1:10" ht="24">
      <c r="A166" s="78"/>
      <c r="B166" s="78"/>
      <c r="C166" s="82"/>
      <c r="D166" s="83"/>
      <c r="E166" s="90"/>
      <c r="F166" s="79"/>
      <c r="G166" s="79"/>
      <c r="H166" s="78"/>
      <c r="I166" s="79"/>
      <c r="J166" s="79"/>
    </row>
    <row r="167" spans="1:10" ht="24">
      <c r="A167" s="79"/>
      <c r="B167" s="78"/>
      <c r="C167" s="282" t="s">
        <v>156</v>
      </c>
      <c r="D167" s="282"/>
      <c r="E167" s="92">
        <f>SUM(E163:E166)</f>
        <v>5000</v>
      </c>
      <c r="F167" s="79"/>
      <c r="G167" s="79"/>
      <c r="H167" s="78"/>
      <c r="I167" s="79"/>
      <c r="J167" s="79"/>
    </row>
    <row r="168" spans="1:10" ht="24">
      <c r="A168" s="79"/>
      <c r="B168" s="86" t="s">
        <v>24</v>
      </c>
      <c r="C168" s="102"/>
      <c r="D168" s="103"/>
      <c r="E168" s="104"/>
      <c r="F168" s="79"/>
      <c r="G168" s="79"/>
      <c r="H168" s="78"/>
      <c r="I168" s="79"/>
      <c r="J168" s="79"/>
    </row>
    <row r="169" spans="1:10" ht="24">
      <c r="A169" s="78">
        <v>1</v>
      </c>
      <c r="B169" s="78" t="s">
        <v>170</v>
      </c>
      <c r="C169" s="79" t="s">
        <v>14</v>
      </c>
      <c r="D169" s="78" t="s">
        <v>226</v>
      </c>
      <c r="E169" s="215">
        <v>10000</v>
      </c>
      <c r="F169" s="78" t="s">
        <v>16</v>
      </c>
      <c r="G169" s="78" t="s">
        <v>16</v>
      </c>
      <c r="H169" s="78" t="s">
        <v>184</v>
      </c>
      <c r="I169" s="78">
        <v>7</v>
      </c>
      <c r="J169" s="79"/>
    </row>
    <row r="170" spans="1:10" ht="24">
      <c r="A170" s="78">
        <v>2</v>
      </c>
      <c r="B170" s="78" t="s">
        <v>170</v>
      </c>
      <c r="C170" s="79" t="s">
        <v>21</v>
      </c>
      <c r="D170" s="78" t="s">
        <v>226</v>
      </c>
      <c r="E170" s="215">
        <v>10000</v>
      </c>
      <c r="F170" s="78" t="s">
        <v>16</v>
      </c>
      <c r="G170" s="78" t="s">
        <v>16</v>
      </c>
      <c r="H170" s="78" t="s">
        <v>184</v>
      </c>
      <c r="I170" s="78">
        <v>7</v>
      </c>
      <c r="J170" s="79"/>
    </row>
    <row r="171" spans="1:10" ht="24">
      <c r="A171" s="93"/>
      <c r="B171" s="84"/>
      <c r="C171" s="93"/>
      <c r="D171" s="84"/>
      <c r="E171" s="213"/>
      <c r="F171" s="93"/>
      <c r="G171" s="93"/>
      <c r="H171" s="84"/>
      <c r="I171" s="93"/>
      <c r="J171" s="93"/>
    </row>
    <row r="172" spans="1:10" ht="24">
      <c r="A172" s="112"/>
      <c r="B172" s="113"/>
      <c r="C172" s="284" t="s">
        <v>157</v>
      </c>
      <c r="D172" s="285"/>
      <c r="E172" s="92">
        <f>SUM(E169:E171)</f>
        <v>20000</v>
      </c>
      <c r="F172" s="112"/>
      <c r="G172" s="112"/>
      <c r="H172" s="113"/>
      <c r="I172" s="112"/>
      <c r="J172" s="112"/>
    </row>
    <row r="173" spans="1:10" ht="24">
      <c r="A173" s="119"/>
      <c r="B173" s="216" t="s">
        <v>155</v>
      </c>
      <c r="C173" s="119"/>
      <c r="D173" s="118"/>
      <c r="E173" s="110"/>
      <c r="F173" s="119"/>
      <c r="G173" s="119"/>
      <c r="H173" s="118"/>
      <c r="I173" s="119"/>
      <c r="J173" s="119"/>
    </row>
    <row r="174" spans="1:10" ht="24">
      <c r="A174" s="78">
        <v>1</v>
      </c>
      <c r="B174" s="78" t="s">
        <v>170</v>
      </c>
      <c r="C174" s="79" t="s">
        <v>227</v>
      </c>
      <c r="D174" s="78" t="s">
        <v>226</v>
      </c>
      <c r="E174" s="215">
        <v>30000</v>
      </c>
      <c r="F174" s="78" t="s">
        <v>16</v>
      </c>
      <c r="G174" s="78" t="s">
        <v>16</v>
      </c>
      <c r="H174" s="78" t="s">
        <v>184</v>
      </c>
      <c r="I174" s="78">
        <v>7</v>
      </c>
      <c r="J174" s="79"/>
    </row>
    <row r="175" spans="1:10" ht="24">
      <c r="A175" s="78"/>
      <c r="B175" s="78"/>
      <c r="C175" s="79" t="s">
        <v>228</v>
      </c>
      <c r="D175" s="78"/>
      <c r="E175" s="215"/>
      <c r="F175" s="78"/>
      <c r="G175" s="78"/>
      <c r="H175" s="78"/>
      <c r="I175" s="78"/>
      <c r="J175" s="79"/>
    </row>
    <row r="176" spans="1:10" ht="24">
      <c r="A176" s="78">
        <v>2</v>
      </c>
      <c r="B176" s="78" t="s">
        <v>170</v>
      </c>
      <c r="C176" s="79" t="s">
        <v>229</v>
      </c>
      <c r="D176" s="78" t="s">
        <v>226</v>
      </c>
      <c r="E176" s="215">
        <v>50000</v>
      </c>
      <c r="F176" s="78" t="s">
        <v>16</v>
      </c>
      <c r="G176" s="78" t="s">
        <v>16</v>
      </c>
      <c r="H176" s="78" t="s">
        <v>184</v>
      </c>
      <c r="I176" s="78">
        <v>7</v>
      </c>
      <c r="J176" s="79"/>
    </row>
    <row r="177" spans="1:10" ht="24">
      <c r="A177" s="93"/>
      <c r="B177" s="84"/>
      <c r="C177" s="93"/>
      <c r="D177" s="84"/>
      <c r="E177" s="213"/>
      <c r="F177" s="93"/>
      <c r="G177" s="93"/>
      <c r="H177" s="84"/>
      <c r="I177" s="93"/>
      <c r="J177" s="93"/>
    </row>
    <row r="178" spans="1:10" ht="24">
      <c r="A178" s="112"/>
      <c r="B178" s="113"/>
      <c r="C178" s="277" t="s">
        <v>156</v>
      </c>
      <c r="D178" s="278"/>
      <c r="E178" s="92">
        <f>SUM(E174:E176)</f>
        <v>80000</v>
      </c>
      <c r="F178" s="112"/>
      <c r="G178" s="112"/>
      <c r="H178" s="113"/>
      <c r="I178" s="112"/>
      <c r="J178" s="112"/>
    </row>
    <row r="179" spans="1:10" ht="24">
      <c r="A179" s="112"/>
      <c r="B179" s="113"/>
      <c r="C179" s="277" t="s">
        <v>230</v>
      </c>
      <c r="D179" s="278"/>
      <c r="E179" s="92">
        <f>SUM(E167+E172+E178)</f>
        <v>105000</v>
      </c>
      <c r="F179" s="112"/>
      <c r="G179" s="112"/>
      <c r="H179" s="113"/>
      <c r="I179" s="112"/>
      <c r="J179" s="112"/>
    </row>
    <row r="180" spans="1:10" ht="24">
      <c r="A180" s="96"/>
      <c r="B180" s="128"/>
      <c r="C180" s="140"/>
      <c r="D180" s="140"/>
      <c r="E180" s="130"/>
      <c r="F180" s="96"/>
      <c r="G180" s="96"/>
      <c r="H180" s="128"/>
      <c r="I180" s="96"/>
      <c r="J180" s="96"/>
    </row>
    <row r="181" spans="1:10" ht="24">
      <c r="A181" s="99"/>
      <c r="B181" s="116"/>
      <c r="C181" s="141"/>
      <c r="D181" s="141"/>
      <c r="E181" s="132"/>
      <c r="F181" s="99"/>
      <c r="G181" s="99"/>
      <c r="H181" s="116"/>
      <c r="I181" s="99"/>
      <c r="J181" s="99"/>
    </row>
    <row r="182" spans="1:10" ht="24">
      <c r="A182" s="99"/>
      <c r="B182" s="116"/>
      <c r="C182" s="141"/>
      <c r="D182" s="141"/>
      <c r="E182" s="132"/>
      <c r="F182" s="99"/>
      <c r="G182" s="99"/>
      <c r="H182" s="116"/>
      <c r="I182" s="99"/>
      <c r="J182" s="99"/>
    </row>
    <row r="183" spans="1:10" ht="24">
      <c r="A183" s="99"/>
      <c r="B183" s="116"/>
      <c r="C183" s="141"/>
      <c r="D183" s="141"/>
      <c r="E183" s="132"/>
      <c r="F183" s="99"/>
      <c r="G183" s="99"/>
      <c r="H183" s="116"/>
      <c r="I183" s="99"/>
      <c r="J183" s="99"/>
    </row>
    <row r="184" spans="1:10" ht="24">
      <c r="A184" s="275" t="s">
        <v>0</v>
      </c>
      <c r="B184" s="95" t="s">
        <v>1</v>
      </c>
      <c r="C184" s="275" t="s">
        <v>3</v>
      </c>
      <c r="D184" s="284" t="s">
        <v>4</v>
      </c>
      <c r="E184" s="285"/>
      <c r="F184" s="284" t="s">
        <v>7</v>
      </c>
      <c r="G184" s="285"/>
      <c r="H184" s="275" t="s">
        <v>10</v>
      </c>
      <c r="I184" s="95" t="s">
        <v>11</v>
      </c>
      <c r="J184" s="275" t="s">
        <v>13</v>
      </c>
    </row>
    <row r="185" spans="1:10" ht="24">
      <c r="A185" s="276"/>
      <c r="B185" s="97" t="s">
        <v>2</v>
      </c>
      <c r="C185" s="276"/>
      <c r="D185" s="97" t="s">
        <v>5</v>
      </c>
      <c r="E185" s="98" t="s">
        <v>6</v>
      </c>
      <c r="F185" s="97" t="s">
        <v>8</v>
      </c>
      <c r="G185" s="97" t="s">
        <v>9</v>
      </c>
      <c r="H185" s="276"/>
      <c r="I185" s="97" t="s">
        <v>165</v>
      </c>
      <c r="J185" s="276"/>
    </row>
    <row r="186" spans="1:10" ht="24">
      <c r="A186" s="102"/>
      <c r="B186" s="301" t="s">
        <v>248</v>
      </c>
      <c r="C186" s="302"/>
      <c r="D186" s="102"/>
      <c r="E186" s="102"/>
      <c r="F186" s="102"/>
      <c r="G186" s="102"/>
      <c r="H186" s="102"/>
      <c r="I186" s="102"/>
      <c r="J186" s="102"/>
    </row>
    <row r="187" spans="1:10" ht="24">
      <c r="A187" s="79"/>
      <c r="B187" s="86" t="s">
        <v>155</v>
      </c>
      <c r="C187" s="79"/>
      <c r="D187" s="79"/>
      <c r="E187" s="79"/>
      <c r="F187" s="79"/>
      <c r="G187" s="79"/>
      <c r="H187" s="79"/>
      <c r="I187" s="79"/>
      <c r="J187" s="79"/>
    </row>
    <row r="188" spans="1:10" ht="24">
      <c r="A188" s="78">
        <v>1</v>
      </c>
      <c r="B188" s="189" t="s">
        <v>170</v>
      </c>
      <c r="C188" s="79" t="s">
        <v>249</v>
      </c>
      <c r="D188" s="79" t="s">
        <v>254</v>
      </c>
      <c r="E188" s="80">
        <v>150000</v>
      </c>
      <c r="F188" s="190" t="s">
        <v>168</v>
      </c>
      <c r="G188" s="190" t="s">
        <v>168</v>
      </c>
      <c r="H188" s="191" t="s">
        <v>184</v>
      </c>
      <c r="I188" s="83">
        <v>15</v>
      </c>
      <c r="J188" s="79"/>
    </row>
    <row r="189" spans="1:10" ht="24">
      <c r="A189" s="78"/>
      <c r="B189" s="192"/>
      <c r="C189" s="79" t="s">
        <v>250</v>
      </c>
      <c r="D189" s="79"/>
      <c r="E189" s="79"/>
      <c r="F189" s="79"/>
      <c r="G189" s="79"/>
      <c r="H189" s="79"/>
      <c r="I189" s="79"/>
      <c r="J189" s="79"/>
    </row>
    <row r="190" spans="1:10" ht="24">
      <c r="A190" s="78">
        <v>2</v>
      </c>
      <c r="B190" s="192" t="s">
        <v>170</v>
      </c>
      <c r="C190" s="79" t="s">
        <v>183</v>
      </c>
      <c r="D190" s="79" t="s">
        <v>254</v>
      </c>
      <c r="E190" s="80">
        <v>150000</v>
      </c>
      <c r="F190" s="190" t="s">
        <v>168</v>
      </c>
      <c r="G190" s="190" t="s">
        <v>168</v>
      </c>
      <c r="H190" s="191" t="s">
        <v>184</v>
      </c>
      <c r="I190" s="83">
        <v>7</v>
      </c>
      <c r="J190" s="79"/>
    </row>
    <row r="191" spans="1:10" ht="24">
      <c r="A191" s="79"/>
      <c r="B191" s="79"/>
      <c r="C191" s="82"/>
      <c r="D191" s="82"/>
      <c r="E191" s="82"/>
      <c r="F191" s="79"/>
      <c r="G191" s="79"/>
      <c r="H191" s="79"/>
      <c r="I191" s="79"/>
      <c r="J191" s="79"/>
    </row>
    <row r="192" spans="1:10" ht="24">
      <c r="A192" s="79"/>
      <c r="B192" s="79"/>
      <c r="C192" s="274" t="s">
        <v>156</v>
      </c>
      <c r="D192" s="274"/>
      <c r="E192" s="193">
        <f>SUM(E188:E191)</f>
        <v>300000</v>
      </c>
      <c r="F192" s="79"/>
      <c r="G192" s="79"/>
      <c r="H192" s="79"/>
      <c r="I192" s="79"/>
      <c r="J192" s="79"/>
    </row>
    <row r="193" spans="1:10" ht="24">
      <c r="A193" s="79"/>
      <c r="B193" s="75" t="s">
        <v>24</v>
      </c>
      <c r="C193" s="79"/>
      <c r="D193" s="79"/>
      <c r="E193" s="79"/>
      <c r="F193" s="79"/>
      <c r="G193" s="79"/>
      <c r="H193" s="79"/>
      <c r="I193" s="79"/>
      <c r="J193" s="79"/>
    </row>
    <row r="194" spans="1:10" ht="24">
      <c r="A194" s="78">
        <v>1</v>
      </c>
      <c r="B194" s="194" t="s">
        <v>170</v>
      </c>
      <c r="C194" s="195" t="s">
        <v>18</v>
      </c>
      <c r="D194" s="78" t="s">
        <v>254</v>
      </c>
      <c r="E194" s="94">
        <v>100000</v>
      </c>
      <c r="F194" s="81" t="s">
        <v>168</v>
      </c>
      <c r="G194" s="81" t="s">
        <v>168</v>
      </c>
      <c r="H194" s="196" t="s">
        <v>184</v>
      </c>
      <c r="I194" s="197">
        <v>7</v>
      </c>
      <c r="J194" s="79"/>
    </row>
    <row r="195" spans="1:10" ht="24">
      <c r="A195" s="78">
        <v>2</v>
      </c>
      <c r="B195" s="196" t="s">
        <v>170</v>
      </c>
      <c r="C195" s="195" t="s">
        <v>49</v>
      </c>
      <c r="D195" s="78" t="s">
        <v>254</v>
      </c>
      <c r="E195" s="94">
        <v>50000</v>
      </c>
      <c r="F195" s="81" t="s">
        <v>168</v>
      </c>
      <c r="G195" s="81" t="s">
        <v>168</v>
      </c>
      <c r="H195" s="196" t="s">
        <v>184</v>
      </c>
      <c r="I195" s="197">
        <v>7</v>
      </c>
      <c r="J195" s="79"/>
    </row>
    <row r="196" spans="1:10" ht="24">
      <c r="A196" s="78">
        <v>3</v>
      </c>
      <c r="B196" s="196" t="s">
        <v>170</v>
      </c>
      <c r="C196" s="195" t="s">
        <v>54</v>
      </c>
      <c r="D196" s="78" t="s">
        <v>254</v>
      </c>
      <c r="E196" s="94">
        <v>50000</v>
      </c>
      <c r="F196" s="81" t="s">
        <v>168</v>
      </c>
      <c r="G196" s="81" t="s">
        <v>168</v>
      </c>
      <c r="H196" s="196" t="s">
        <v>184</v>
      </c>
      <c r="I196" s="197">
        <v>7</v>
      </c>
      <c r="J196" s="79"/>
    </row>
    <row r="197" spans="1:10" ht="24">
      <c r="A197" s="78">
        <v>4</v>
      </c>
      <c r="B197" s="196" t="s">
        <v>170</v>
      </c>
      <c r="C197" s="195" t="s">
        <v>19</v>
      </c>
      <c r="D197" s="78" t="s">
        <v>254</v>
      </c>
      <c r="E197" s="94">
        <v>150000</v>
      </c>
      <c r="F197" s="81" t="s">
        <v>168</v>
      </c>
      <c r="G197" s="81" t="s">
        <v>168</v>
      </c>
      <c r="H197" s="196" t="s">
        <v>184</v>
      </c>
      <c r="I197" s="197">
        <v>7</v>
      </c>
      <c r="J197" s="79"/>
    </row>
    <row r="198" spans="1:10" ht="24">
      <c r="A198" s="78"/>
      <c r="B198" s="196"/>
      <c r="C198" s="198"/>
      <c r="D198" s="83"/>
      <c r="E198" s="101"/>
      <c r="F198" s="81"/>
      <c r="G198" s="81"/>
      <c r="H198" s="196"/>
      <c r="I198" s="197"/>
      <c r="J198" s="79"/>
    </row>
    <row r="199" spans="1:10" ht="24">
      <c r="A199" s="82"/>
      <c r="B199" s="82"/>
      <c r="C199" s="303" t="s">
        <v>157</v>
      </c>
      <c r="D199" s="303"/>
      <c r="E199" s="217">
        <f>SUM(E194:E198)</f>
        <v>350000</v>
      </c>
      <c r="F199" s="82"/>
      <c r="G199" s="82"/>
      <c r="H199" s="82"/>
      <c r="I199" s="82"/>
      <c r="J199" s="82"/>
    </row>
    <row r="200" spans="1:10" ht="24">
      <c r="A200" s="112"/>
      <c r="B200" s="112"/>
      <c r="C200" s="282" t="s">
        <v>255</v>
      </c>
      <c r="D200" s="282"/>
      <c r="E200" s="193">
        <f>SUM(E192+E199)</f>
        <v>650000</v>
      </c>
      <c r="F200" s="112"/>
      <c r="G200" s="112"/>
      <c r="H200" s="112"/>
      <c r="I200" s="112"/>
      <c r="J200" s="112"/>
    </row>
    <row r="207" spans="1:10" ht="24">
      <c r="A207" s="275" t="s">
        <v>0</v>
      </c>
      <c r="B207" s="95" t="s">
        <v>1</v>
      </c>
      <c r="C207" s="275" t="s">
        <v>3</v>
      </c>
      <c r="D207" s="284" t="s">
        <v>4</v>
      </c>
      <c r="E207" s="285"/>
      <c r="F207" s="284" t="s">
        <v>7</v>
      </c>
      <c r="G207" s="285"/>
      <c r="H207" s="275" t="s">
        <v>10</v>
      </c>
      <c r="I207" s="95" t="s">
        <v>11</v>
      </c>
      <c r="J207" s="275" t="s">
        <v>13</v>
      </c>
    </row>
    <row r="208" spans="1:10" ht="24">
      <c r="A208" s="276"/>
      <c r="B208" s="97" t="s">
        <v>2</v>
      </c>
      <c r="C208" s="276"/>
      <c r="D208" s="97" t="s">
        <v>5</v>
      </c>
      <c r="E208" s="98" t="s">
        <v>6</v>
      </c>
      <c r="F208" s="97" t="s">
        <v>8</v>
      </c>
      <c r="G208" s="97" t="s">
        <v>9</v>
      </c>
      <c r="H208" s="276"/>
      <c r="I208" s="97" t="s">
        <v>165</v>
      </c>
      <c r="J208" s="276"/>
    </row>
    <row r="209" spans="1:10" ht="24">
      <c r="A209" s="74"/>
      <c r="B209" s="297" t="s">
        <v>259</v>
      </c>
      <c r="C209" s="297"/>
      <c r="D209" s="76"/>
      <c r="E209" s="204"/>
      <c r="F209" s="74"/>
      <c r="G209" s="74"/>
      <c r="H209" s="76"/>
      <c r="I209" s="74"/>
      <c r="J209" s="74"/>
    </row>
    <row r="210" spans="1:10" ht="24">
      <c r="A210" s="79"/>
      <c r="B210" s="86" t="s">
        <v>155</v>
      </c>
      <c r="C210" s="79"/>
      <c r="D210" s="78"/>
      <c r="E210" s="80"/>
      <c r="F210" s="79"/>
      <c r="G210" s="79"/>
      <c r="H210" s="78"/>
      <c r="I210" s="79"/>
      <c r="J210" s="79"/>
    </row>
    <row r="211" spans="1:10" ht="24">
      <c r="A211" s="78">
        <v>1</v>
      </c>
      <c r="B211" s="78" t="s">
        <v>175</v>
      </c>
      <c r="C211" s="79" t="s">
        <v>260</v>
      </c>
      <c r="D211" s="78" t="s">
        <v>262</v>
      </c>
      <c r="E211" s="80">
        <v>50000</v>
      </c>
      <c r="F211" s="81" t="s">
        <v>168</v>
      </c>
      <c r="G211" s="81" t="s">
        <v>168</v>
      </c>
      <c r="H211" s="78" t="s">
        <v>184</v>
      </c>
      <c r="I211" s="78">
        <v>7</v>
      </c>
      <c r="J211" s="79"/>
    </row>
    <row r="212" spans="1:10" ht="24">
      <c r="A212" s="78"/>
      <c r="B212" s="78"/>
      <c r="C212" s="79" t="s">
        <v>261</v>
      </c>
      <c r="D212" s="78"/>
      <c r="E212" s="80"/>
      <c r="F212" s="78"/>
      <c r="G212" s="78"/>
      <c r="H212" s="78"/>
      <c r="I212" s="78"/>
      <c r="J212" s="79"/>
    </row>
    <row r="213" spans="1:10" ht="24">
      <c r="A213" s="78">
        <v>2</v>
      </c>
      <c r="B213" s="78" t="s">
        <v>175</v>
      </c>
      <c r="C213" s="79" t="s">
        <v>260</v>
      </c>
      <c r="D213" s="78"/>
      <c r="E213" s="80"/>
      <c r="F213" s="78"/>
      <c r="G213" s="78"/>
      <c r="H213" s="78"/>
      <c r="I213" s="78"/>
      <c r="J213" s="79"/>
    </row>
    <row r="214" spans="1:10" ht="24">
      <c r="A214" s="78"/>
      <c r="B214" s="78"/>
      <c r="C214" s="79" t="s">
        <v>263</v>
      </c>
      <c r="D214" s="78" t="s">
        <v>262</v>
      </c>
      <c r="E214" s="80">
        <v>50000</v>
      </c>
      <c r="F214" s="81" t="s">
        <v>168</v>
      </c>
      <c r="G214" s="81" t="s">
        <v>168</v>
      </c>
      <c r="H214" s="78" t="s">
        <v>184</v>
      </c>
      <c r="I214" s="78">
        <v>7</v>
      </c>
      <c r="J214" s="79"/>
    </row>
    <row r="215" spans="1:10" ht="24">
      <c r="A215" s="78">
        <v>3</v>
      </c>
      <c r="B215" s="78" t="s">
        <v>175</v>
      </c>
      <c r="C215" s="79" t="s">
        <v>264</v>
      </c>
      <c r="D215" s="78"/>
      <c r="E215" s="80"/>
      <c r="F215" s="78"/>
      <c r="G215" s="78"/>
      <c r="H215" s="78"/>
      <c r="I215" s="78"/>
      <c r="J215" s="79"/>
    </row>
    <row r="216" spans="1:10" ht="24">
      <c r="A216" s="78"/>
      <c r="B216" s="78"/>
      <c r="C216" s="79" t="s">
        <v>265</v>
      </c>
      <c r="D216" s="78" t="s">
        <v>262</v>
      </c>
      <c r="E216" s="80">
        <v>50000</v>
      </c>
      <c r="F216" s="81" t="s">
        <v>168</v>
      </c>
      <c r="G216" s="81" t="s">
        <v>168</v>
      </c>
      <c r="H216" s="78" t="s">
        <v>184</v>
      </c>
      <c r="I216" s="78">
        <v>7</v>
      </c>
      <c r="J216" s="79"/>
    </row>
    <row r="217" spans="1:10" ht="24">
      <c r="A217" s="78">
        <v>3</v>
      </c>
      <c r="B217" s="78" t="s">
        <v>175</v>
      </c>
      <c r="C217" s="79" t="s">
        <v>266</v>
      </c>
      <c r="D217" s="78"/>
      <c r="E217" s="80"/>
      <c r="F217" s="81"/>
      <c r="G217" s="81"/>
      <c r="H217" s="78"/>
      <c r="I217" s="78"/>
      <c r="J217" s="79"/>
    </row>
    <row r="218" spans="1:10" ht="24">
      <c r="A218" s="78"/>
      <c r="B218" s="78"/>
      <c r="C218" s="79" t="s">
        <v>220</v>
      </c>
      <c r="D218" s="78" t="s">
        <v>262</v>
      </c>
      <c r="E218" s="80">
        <v>50000</v>
      </c>
      <c r="F218" s="81" t="s">
        <v>168</v>
      </c>
      <c r="G218" s="81" t="s">
        <v>168</v>
      </c>
      <c r="H218" s="78" t="s">
        <v>184</v>
      </c>
      <c r="I218" s="78">
        <v>7</v>
      </c>
      <c r="J218" s="79"/>
    </row>
    <row r="219" spans="1:10" ht="24">
      <c r="A219" s="78"/>
      <c r="B219" s="78"/>
      <c r="C219" s="79"/>
      <c r="D219" s="78"/>
      <c r="E219" s="80"/>
      <c r="F219" s="78"/>
      <c r="G219" s="78"/>
      <c r="H219" s="78"/>
      <c r="I219" s="78"/>
      <c r="J219" s="79"/>
    </row>
    <row r="220" spans="1:10" ht="24">
      <c r="A220" s="79"/>
      <c r="B220" s="78"/>
      <c r="C220" s="82"/>
      <c r="D220" s="83"/>
      <c r="E220" s="90"/>
      <c r="F220" s="79"/>
      <c r="G220" s="79"/>
      <c r="H220" s="78"/>
      <c r="I220" s="79"/>
      <c r="J220" s="79"/>
    </row>
    <row r="221" spans="1:10" ht="24">
      <c r="A221" s="93"/>
      <c r="B221" s="84"/>
      <c r="C221" s="274" t="s">
        <v>156</v>
      </c>
      <c r="D221" s="274"/>
      <c r="E221" s="92">
        <f>SUM(E211:E220)</f>
        <v>200000</v>
      </c>
      <c r="F221" s="93"/>
      <c r="G221" s="93"/>
      <c r="H221" s="84"/>
      <c r="I221" s="93"/>
      <c r="J221" s="93"/>
    </row>
    <row r="222" spans="1:10" ht="24">
      <c r="A222" s="96"/>
      <c r="B222" s="128"/>
      <c r="C222" s="129"/>
      <c r="D222" s="129"/>
      <c r="E222" s="130"/>
      <c r="F222" s="96"/>
      <c r="G222" s="96"/>
      <c r="H222" s="128"/>
      <c r="I222" s="96"/>
      <c r="J222" s="96"/>
    </row>
    <row r="223" spans="1:10" ht="24">
      <c r="A223" s="99"/>
      <c r="B223" s="116"/>
      <c r="C223" s="131"/>
      <c r="D223" s="131"/>
      <c r="E223" s="132"/>
      <c r="F223" s="99"/>
      <c r="G223" s="99"/>
      <c r="H223" s="116"/>
      <c r="I223" s="99"/>
      <c r="J223" s="99"/>
    </row>
    <row r="224" spans="1:10" ht="24">
      <c r="A224" s="99"/>
      <c r="B224" s="116"/>
      <c r="C224" s="131"/>
      <c r="D224" s="131"/>
      <c r="E224" s="132"/>
      <c r="F224" s="99"/>
      <c r="G224" s="99"/>
      <c r="H224" s="116"/>
      <c r="I224" s="99"/>
      <c r="J224" s="99"/>
    </row>
    <row r="225" spans="1:10" ht="24">
      <c r="A225" s="99"/>
      <c r="B225" s="116"/>
      <c r="C225" s="131"/>
      <c r="D225" s="131"/>
      <c r="E225" s="132"/>
      <c r="F225" s="99"/>
      <c r="G225" s="99"/>
      <c r="H225" s="116"/>
      <c r="I225" s="99"/>
      <c r="J225" s="99"/>
    </row>
    <row r="226" spans="1:10" ht="24">
      <c r="A226" s="99"/>
      <c r="B226" s="116"/>
      <c r="C226" s="131"/>
      <c r="D226" s="131"/>
      <c r="E226" s="132"/>
      <c r="F226" s="99"/>
      <c r="G226" s="99"/>
      <c r="H226" s="116"/>
      <c r="I226" s="99"/>
      <c r="J226" s="99"/>
    </row>
    <row r="227" spans="1:10" ht="24">
      <c r="A227" s="99"/>
      <c r="B227" s="116"/>
      <c r="C227" s="131"/>
      <c r="D227" s="131"/>
      <c r="E227" s="132"/>
      <c r="F227" s="99"/>
      <c r="G227" s="99"/>
      <c r="H227" s="116"/>
      <c r="I227" s="99"/>
      <c r="J227" s="99"/>
    </row>
    <row r="228" spans="1:10" ht="24">
      <c r="A228" s="99"/>
      <c r="B228" s="116"/>
      <c r="C228" s="131"/>
      <c r="D228" s="131"/>
      <c r="E228" s="132"/>
      <c r="F228" s="99"/>
      <c r="G228" s="99"/>
      <c r="H228" s="116"/>
      <c r="I228" s="99"/>
      <c r="J228" s="99"/>
    </row>
    <row r="229" spans="1:10" ht="24">
      <c r="A229" s="99"/>
      <c r="B229" s="116"/>
      <c r="C229" s="131"/>
      <c r="D229" s="131"/>
      <c r="E229" s="132"/>
      <c r="F229" s="99"/>
      <c r="G229" s="99"/>
      <c r="H229" s="116"/>
      <c r="I229" s="99"/>
      <c r="J229" s="99"/>
    </row>
    <row r="230" spans="1:10" ht="24">
      <c r="A230" s="275" t="s">
        <v>0</v>
      </c>
      <c r="B230" s="95" t="s">
        <v>1</v>
      </c>
      <c r="C230" s="275" t="s">
        <v>3</v>
      </c>
      <c r="D230" s="284" t="s">
        <v>4</v>
      </c>
      <c r="E230" s="285"/>
      <c r="F230" s="284" t="s">
        <v>7</v>
      </c>
      <c r="G230" s="285"/>
      <c r="H230" s="275" t="s">
        <v>10</v>
      </c>
      <c r="I230" s="95" t="s">
        <v>11</v>
      </c>
      <c r="J230" s="275" t="s">
        <v>13</v>
      </c>
    </row>
    <row r="231" spans="1:10" ht="24">
      <c r="A231" s="276"/>
      <c r="B231" s="97" t="s">
        <v>2</v>
      </c>
      <c r="C231" s="276"/>
      <c r="D231" s="97" t="s">
        <v>5</v>
      </c>
      <c r="E231" s="98" t="s">
        <v>6</v>
      </c>
      <c r="F231" s="97" t="s">
        <v>8</v>
      </c>
      <c r="G231" s="97" t="s">
        <v>9</v>
      </c>
      <c r="H231" s="276"/>
      <c r="I231" s="97" t="s">
        <v>165</v>
      </c>
      <c r="J231" s="276"/>
    </row>
    <row r="232" spans="1:10" ht="24">
      <c r="A232" s="74"/>
      <c r="B232" s="301" t="s">
        <v>267</v>
      </c>
      <c r="C232" s="302"/>
      <c r="D232" s="76"/>
      <c r="E232" s="204"/>
      <c r="F232" s="74"/>
      <c r="G232" s="74"/>
      <c r="H232" s="76"/>
      <c r="I232" s="74"/>
      <c r="J232" s="74"/>
    </row>
    <row r="233" spans="1:10" ht="24">
      <c r="A233" s="79"/>
      <c r="B233" s="86" t="s">
        <v>155</v>
      </c>
      <c r="C233" s="79"/>
      <c r="D233" s="78"/>
      <c r="E233" s="80"/>
      <c r="F233" s="79"/>
      <c r="G233" s="79"/>
      <c r="H233" s="78"/>
      <c r="I233" s="79"/>
      <c r="J233" s="79"/>
    </row>
    <row r="234" spans="1:10" ht="24">
      <c r="A234" s="78">
        <v>1</v>
      </c>
      <c r="B234" s="78" t="s">
        <v>170</v>
      </c>
      <c r="C234" s="79" t="s">
        <v>268</v>
      </c>
      <c r="D234" s="78" t="s">
        <v>270</v>
      </c>
      <c r="E234" s="80">
        <v>50000</v>
      </c>
      <c r="F234" s="81" t="s">
        <v>168</v>
      </c>
      <c r="G234" s="81" t="s">
        <v>168</v>
      </c>
      <c r="H234" s="78" t="s">
        <v>184</v>
      </c>
      <c r="I234" s="78">
        <v>7</v>
      </c>
      <c r="J234" s="79"/>
    </row>
    <row r="235" spans="1:10" ht="24">
      <c r="A235" s="78"/>
      <c r="B235" s="78"/>
      <c r="C235" s="79" t="s">
        <v>269</v>
      </c>
      <c r="D235" s="78"/>
      <c r="E235" s="80"/>
      <c r="F235" s="79"/>
      <c r="G235" s="79"/>
      <c r="H235" s="78"/>
      <c r="I235" s="79"/>
      <c r="J235" s="79"/>
    </row>
    <row r="236" spans="1:10" ht="24">
      <c r="A236" s="78">
        <v>2</v>
      </c>
      <c r="B236" s="78" t="s">
        <v>170</v>
      </c>
      <c r="C236" s="79" t="s">
        <v>271</v>
      </c>
      <c r="D236" s="78" t="s">
        <v>270</v>
      </c>
      <c r="E236" s="80">
        <v>20000</v>
      </c>
      <c r="F236" s="81" t="s">
        <v>168</v>
      </c>
      <c r="G236" s="81" t="s">
        <v>168</v>
      </c>
      <c r="H236" s="78" t="s">
        <v>184</v>
      </c>
      <c r="I236" s="78">
        <v>7</v>
      </c>
      <c r="J236" s="79"/>
    </row>
    <row r="237" spans="1:10" ht="24">
      <c r="A237" s="78"/>
      <c r="B237" s="78"/>
      <c r="C237" s="79" t="s">
        <v>272</v>
      </c>
      <c r="D237" s="78"/>
      <c r="E237" s="80"/>
      <c r="F237" s="79"/>
      <c r="G237" s="79"/>
      <c r="H237" s="78"/>
      <c r="I237" s="79"/>
      <c r="J237" s="79"/>
    </row>
    <row r="238" spans="1:10" ht="24">
      <c r="A238" s="78"/>
      <c r="B238" s="78"/>
      <c r="C238" s="82"/>
      <c r="D238" s="83"/>
      <c r="E238" s="90"/>
      <c r="F238" s="79"/>
      <c r="G238" s="79"/>
      <c r="H238" s="78"/>
      <c r="I238" s="79"/>
      <c r="J238" s="79"/>
    </row>
    <row r="239" spans="1:10" ht="24">
      <c r="A239" s="84"/>
      <c r="B239" s="84"/>
      <c r="C239" s="282" t="s">
        <v>156</v>
      </c>
      <c r="D239" s="282"/>
      <c r="E239" s="92">
        <f>SUM(E234:E238)</f>
        <v>70000</v>
      </c>
      <c r="F239" s="93"/>
      <c r="G239" s="93"/>
      <c r="H239" s="84"/>
      <c r="I239" s="93"/>
      <c r="J239" s="93"/>
    </row>
    <row r="240" spans="1:10" ht="24">
      <c r="A240" s="74"/>
      <c r="B240" s="75" t="s">
        <v>24</v>
      </c>
      <c r="C240" s="74"/>
      <c r="D240" s="76"/>
      <c r="E240" s="204"/>
      <c r="F240" s="74"/>
      <c r="G240" s="74"/>
      <c r="H240" s="76"/>
      <c r="I240" s="74"/>
      <c r="J240" s="74"/>
    </row>
    <row r="241" spans="1:10" ht="24">
      <c r="A241" s="78">
        <v>1</v>
      </c>
      <c r="B241" s="78" t="s">
        <v>170</v>
      </c>
      <c r="C241" s="79" t="s">
        <v>273</v>
      </c>
      <c r="D241" s="78" t="s">
        <v>270</v>
      </c>
      <c r="E241" s="80">
        <v>20000</v>
      </c>
      <c r="F241" s="81" t="s">
        <v>168</v>
      </c>
      <c r="G241" s="81" t="s">
        <v>168</v>
      </c>
      <c r="H241" s="78" t="s">
        <v>184</v>
      </c>
      <c r="I241" s="78">
        <v>7</v>
      </c>
      <c r="J241" s="79"/>
    </row>
    <row r="242" spans="1:10" ht="24">
      <c r="A242" s="78">
        <v>2</v>
      </c>
      <c r="B242" s="78" t="s">
        <v>170</v>
      </c>
      <c r="C242" s="79" t="s">
        <v>55</v>
      </c>
      <c r="D242" s="78" t="s">
        <v>270</v>
      </c>
      <c r="E242" s="80">
        <v>50000</v>
      </c>
      <c r="F242" s="81" t="s">
        <v>168</v>
      </c>
      <c r="G242" s="81" t="s">
        <v>168</v>
      </c>
      <c r="H242" s="78" t="s">
        <v>184</v>
      </c>
      <c r="I242" s="78">
        <v>7</v>
      </c>
      <c r="J242" s="79"/>
    </row>
    <row r="243" spans="1:10" ht="24">
      <c r="A243" s="79"/>
      <c r="B243" s="78"/>
      <c r="C243" s="82"/>
      <c r="D243" s="83"/>
      <c r="E243" s="90"/>
      <c r="F243" s="79"/>
      <c r="G243" s="79"/>
      <c r="H243" s="78"/>
      <c r="I243" s="79"/>
      <c r="J243" s="79"/>
    </row>
    <row r="244" spans="1:10" ht="24">
      <c r="A244" s="93"/>
      <c r="B244" s="84"/>
      <c r="C244" s="282" t="s">
        <v>157</v>
      </c>
      <c r="D244" s="282"/>
      <c r="E244" s="92">
        <f>SUM(E241:E243)</f>
        <v>70000</v>
      </c>
      <c r="F244" s="93"/>
      <c r="G244" s="93"/>
      <c r="H244" s="84"/>
      <c r="I244" s="93"/>
      <c r="J244" s="93"/>
    </row>
    <row r="245" spans="1:10" ht="24">
      <c r="A245" s="112"/>
      <c r="B245" s="113"/>
      <c r="C245" s="299" t="s">
        <v>274</v>
      </c>
      <c r="D245" s="300"/>
      <c r="E245" s="92">
        <f>SUM(E239+E244)</f>
        <v>140000</v>
      </c>
      <c r="F245" s="112"/>
      <c r="G245" s="112"/>
      <c r="H245" s="113"/>
      <c r="I245" s="112"/>
      <c r="J245" s="112"/>
    </row>
    <row r="246" spans="1:10" ht="24">
      <c r="A246" s="96"/>
      <c r="B246" s="140"/>
      <c r="C246" s="96"/>
      <c r="D246" s="128"/>
      <c r="E246" s="205"/>
      <c r="F246" s="96"/>
      <c r="G246" s="96"/>
      <c r="H246" s="128"/>
      <c r="I246" s="96"/>
      <c r="J246" s="96"/>
    </row>
    <row r="247" spans="1:10" ht="24">
      <c r="A247" s="99"/>
      <c r="B247" s="116"/>
      <c r="C247" s="99"/>
      <c r="D247" s="116"/>
      <c r="E247" s="117"/>
      <c r="F247" s="206"/>
      <c r="G247" s="206"/>
      <c r="H247" s="116"/>
      <c r="I247" s="116"/>
      <c r="J247" s="99"/>
    </row>
    <row r="248" spans="1:10" ht="24">
      <c r="A248" s="99"/>
      <c r="B248" s="116"/>
      <c r="C248" s="99"/>
      <c r="D248" s="116"/>
      <c r="E248" s="117"/>
      <c r="F248" s="99"/>
      <c r="G248" s="99"/>
      <c r="H248" s="116"/>
      <c r="I248" s="99"/>
      <c r="J248" s="99"/>
    </row>
    <row r="249" spans="1:10" ht="24">
      <c r="A249" s="99"/>
      <c r="B249" s="116"/>
      <c r="C249" s="99"/>
      <c r="D249" s="116"/>
      <c r="E249" s="117"/>
      <c r="F249" s="99"/>
      <c r="G249" s="99"/>
      <c r="H249" s="116"/>
      <c r="I249" s="99"/>
      <c r="J249" s="99"/>
    </row>
    <row r="250" spans="1:10" ht="24">
      <c r="A250" s="99"/>
      <c r="B250" s="116"/>
      <c r="C250" s="99"/>
      <c r="D250" s="116"/>
      <c r="E250" s="117"/>
      <c r="F250" s="99"/>
      <c r="G250" s="99"/>
      <c r="H250" s="116"/>
      <c r="I250" s="99"/>
      <c r="J250" s="99"/>
    </row>
    <row r="251" spans="1:10" ht="24">
      <c r="A251" s="99"/>
      <c r="B251" s="116"/>
      <c r="C251" s="99"/>
      <c r="D251" s="116"/>
      <c r="E251" s="117"/>
      <c r="F251" s="99"/>
      <c r="G251" s="99"/>
      <c r="H251" s="116"/>
      <c r="I251" s="99"/>
      <c r="J251" s="99"/>
    </row>
    <row r="252" spans="1:10" ht="24">
      <c r="A252" s="99"/>
      <c r="B252" s="116"/>
      <c r="C252" s="283"/>
      <c r="D252" s="283"/>
      <c r="E252" s="117"/>
      <c r="F252" s="99"/>
      <c r="G252" s="99"/>
      <c r="H252" s="116"/>
      <c r="I252" s="99"/>
      <c r="J252" s="99"/>
    </row>
    <row r="253" spans="1:10" ht="24">
      <c r="A253" s="275" t="s">
        <v>0</v>
      </c>
      <c r="B253" s="95" t="s">
        <v>1</v>
      </c>
      <c r="C253" s="275" t="s">
        <v>3</v>
      </c>
      <c r="D253" s="284" t="s">
        <v>4</v>
      </c>
      <c r="E253" s="285"/>
      <c r="F253" s="284" t="s">
        <v>7</v>
      </c>
      <c r="G253" s="285"/>
      <c r="H253" s="275" t="s">
        <v>10</v>
      </c>
      <c r="I253" s="95" t="s">
        <v>11</v>
      </c>
      <c r="J253" s="275" t="s">
        <v>13</v>
      </c>
    </row>
    <row r="254" spans="1:10" ht="24">
      <c r="A254" s="276"/>
      <c r="B254" s="97" t="s">
        <v>2</v>
      </c>
      <c r="C254" s="276"/>
      <c r="D254" s="97" t="s">
        <v>5</v>
      </c>
      <c r="E254" s="98" t="s">
        <v>6</v>
      </c>
      <c r="F254" s="97" t="s">
        <v>8</v>
      </c>
      <c r="G254" s="97" t="s">
        <v>9</v>
      </c>
      <c r="H254" s="276"/>
      <c r="I254" s="97" t="s">
        <v>165</v>
      </c>
      <c r="J254" s="276"/>
    </row>
    <row r="255" spans="1:10" ht="24">
      <c r="A255" s="112"/>
      <c r="B255" s="277" t="s">
        <v>275</v>
      </c>
      <c r="C255" s="278"/>
      <c r="D255" s="113"/>
      <c r="E255" s="114"/>
      <c r="F255" s="112"/>
      <c r="G255" s="112"/>
      <c r="H255" s="113"/>
      <c r="I255" s="112"/>
      <c r="J255" s="112"/>
    </row>
    <row r="256" spans="1:10" ht="24">
      <c r="A256" s="74"/>
      <c r="B256" s="75" t="s">
        <v>155</v>
      </c>
      <c r="C256" s="74"/>
      <c r="D256" s="76"/>
      <c r="E256" s="204"/>
      <c r="F256" s="74"/>
      <c r="G256" s="74"/>
      <c r="H256" s="76"/>
      <c r="I256" s="74"/>
      <c r="J256" s="74"/>
    </row>
    <row r="257" spans="1:10" ht="24">
      <c r="A257" s="78">
        <v>1</v>
      </c>
      <c r="B257" s="78" t="s">
        <v>170</v>
      </c>
      <c r="C257" s="79" t="s">
        <v>276</v>
      </c>
      <c r="D257" s="78" t="s">
        <v>275</v>
      </c>
      <c r="E257" s="80">
        <v>20000</v>
      </c>
      <c r="F257" s="81" t="s">
        <v>168</v>
      </c>
      <c r="G257" s="81" t="s">
        <v>168</v>
      </c>
      <c r="H257" s="78" t="s">
        <v>184</v>
      </c>
      <c r="I257" s="78">
        <v>7</v>
      </c>
      <c r="J257" s="79"/>
    </row>
    <row r="258" spans="1:10" ht="24">
      <c r="A258" s="79"/>
      <c r="B258" s="78"/>
      <c r="C258" s="79" t="s">
        <v>277</v>
      </c>
      <c r="D258" s="78"/>
      <c r="E258" s="80"/>
      <c r="F258" s="79"/>
      <c r="G258" s="79"/>
      <c r="H258" s="78"/>
      <c r="I258" s="79"/>
      <c r="J258" s="79"/>
    </row>
    <row r="259" spans="1:10" ht="24">
      <c r="A259" s="79"/>
      <c r="B259" s="78"/>
      <c r="C259" s="79" t="s">
        <v>278</v>
      </c>
      <c r="D259" s="78"/>
      <c r="E259" s="80"/>
      <c r="F259" s="79"/>
      <c r="G259" s="79"/>
      <c r="H259" s="78"/>
      <c r="I259" s="79"/>
      <c r="J259" s="79"/>
    </row>
    <row r="260" spans="1:10" ht="24">
      <c r="A260" s="78">
        <v>2</v>
      </c>
      <c r="B260" s="78" t="s">
        <v>170</v>
      </c>
      <c r="C260" s="79" t="s">
        <v>282</v>
      </c>
      <c r="D260" s="78" t="s">
        <v>275</v>
      </c>
      <c r="E260" s="80">
        <v>20000</v>
      </c>
      <c r="F260" s="81" t="s">
        <v>168</v>
      </c>
      <c r="G260" s="81" t="s">
        <v>168</v>
      </c>
      <c r="H260" s="78" t="s">
        <v>184</v>
      </c>
      <c r="I260" s="78">
        <v>7</v>
      </c>
      <c r="J260" s="79"/>
    </row>
    <row r="261" spans="1:10" ht="24">
      <c r="A261" s="78"/>
      <c r="B261" s="78"/>
      <c r="C261" s="79" t="s">
        <v>283</v>
      </c>
      <c r="D261" s="78"/>
      <c r="E261" s="80"/>
      <c r="F261" s="79"/>
      <c r="G261" s="79"/>
      <c r="H261" s="78"/>
      <c r="I261" s="79"/>
      <c r="J261" s="79"/>
    </row>
    <row r="262" spans="1:10" ht="24">
      <c r="A262" s="84"/>
      <c r="B262" s="84"/>
      <c r="C262" s="93"/>
      <c r="D262" s="84"/>
      <c r="E262" s="213"/>
      <c r="F262" s="93"/>
      <c r="G262" s="93"/>
      <c r="H262" s="84"/>
      <c r="I262" s="93"/>
      <c r="J262" s="93"/>
    </row>
    <row r="263" spans="1:10" ht="24">
      <c r="A263" s="112"/>
      <c r="B263" s="113"/>
      <c r="C263" s="277" t="s">
        <v>156</v>
      </c>
      <c r="D263" s="278"/>
      <c r="E263" s="92">
        <f>SUM(E257:E260)</f>
        <v>40000</v>
      </c>
      <c r="F263" s="112"/>
      <c r="G263" s="112"/>
      <c r="H263" s="113"/>
      <c r="I263" s="112"/>
      <c r="J263" s="112"/>
    </row>
    <row r="264" spans="1:10" ht="24">
      <c r="A264" s="112"/>
      <c r="B264" s="115" t="s">
        <v>24</v>
      </c>
      <c r="C264" s="112"/>
      <c r="D264" s="113"/>
      <c r="E264" s="114"/>
      <c r="F264" s="112"/>
      <c r="G264" s="112"/>
      <c r="H264" s="113"/>
      <c r="I264" s="112"/>
      <c r="J264" s="112"/>
    </row>
    <row r="265" spans="1:10" ht="24">
      <c r="A265" s="76">
        <v>1</v>
      </c>
      <c r="B265" s="76" t="s">
        <v>170</v>
      </c>
      <c r="C265" s="74" t="s">
        <v>19</v>
      </c>
      <c r="D265" s="76" t="s">
        <v>275</v>
      </c>
      <c r="E265" s="204">
        <v>150000</v>
      </c>
      <c r="F265" s="218" t="s">
        <v>168</v>
      </c>
      <c r="G265" s="218" t="s">
        <v>168</v>
      </c>
      <c r="H265" s="76" t="s">
        <v>184</v>
      </c>
      <c r="I265" s="76">
        <v>30</v>
      </c>
      <c r="J265" s="74"/>
    </row>
    <row r="266" spans="1:10" ht="24">
      <c r="A266" s="93"/>
      <c r="B266" s="84"/>
      <c r="C266" s="93"/>
      <c r="D266" s="84"/>
      <c r="E266" s="213"/>
      <c r="F266" s="93"/>
      <c r="G266" s="93"/>
      <c r="H266" s="84"/>
      <c r="I266" s="93"/>
      <c r="J266" s="93"/>
    </row>
    <row r="267" spans="1:10" ht="24">
      <c r="A267" s="112"/>
      <c r="B267" s="113"/>
      <c r="C267" s="277" t="s">
        <v>157</v>
      </c>
      <c r="D267" s="278"/>
      <c r="E267" s="92">
        <f>SUM(E265:E266)</f>
        <v>150000</v>
      </c>
      <c r="F267" s="112"/>
      <c r="G267" s="112"/>
      <c r="H267" s="113"/>
      <c r="I267" s="112"/>
      <c r="J267" s="112"/>
    </row>
    <row r="268" spans="1:10" ht="24">
      <c r="A268" s="119"/>
      <c r="B268" s="279" t="s">
        <v>78</v>
      </c>
      <c r="C268" s="280"/>
      <c r="D268" s="118"/>
      <c r="E268" s="110"/>
      <c r="F268" s="119"/>
      <c r="G268" s="119"/>
      <c r="H268" s="118"/>
      <c r="I268" s="119"/>
      <c r="J268" s="119"/>
    </row>
    <row r="269" spans="1:10" ht="24">
      <c r="A269" s="78">
        <v>1</v>
      </c>
      <c r="B269" s="125" t="s">
        <v>232</v>
      </c>
      <c r="C269" s="159" t="s">
        <v>279</v>
      </c>
      <c r="D269" s="78" t="s">
        <v>275</v>
      </c>
      <c r="E269" s="80">
        <v>82500</v>
      </c>
      <c r="F269" s="81" t="s">
        <v>168</v>
      </c>
      <c r="G269" s="81" t="s">
        <v>168</v>
      </c>
      <c r="H269" s="78" t="s">
        <v>184</v>
      </c>
      <c r="I269" s="78">
        <v>30</v>
      </c>
      <c r="J269" s="79"/>
    </row>
    <row r="270" spans="1:10" ht="24">
      <c r="A270" s="79"/>
      <c r="B270" s="125"/>
      <c r="C270" s="159" t="s">
        <v>280</v>
      </c>
      <c r="D270" s="78"/>
      <c r="E270" s="80"/>
      <c r="F270" s="79"/>
      <c r="G270" s="79"/>
      <c r="H270" s="78"/>
      <c r="I270" s="79"/>
      <c r="J270" s="79"/>
    </row>
    <row r="271" spans="1:10" ht="24">
      <c r="A271" s="79"/>
      <c r="B271" s="125"/>
      <c r="C271" s="159" t="s">
        <v>281</v>
      </c>
      <c r="D271" s="78"/>
      <c r="E271" s="80"/>
      <c r="F271" s="79"/>
      <c r="G271" s="79"/>
      <c r="H271" s="78"/>
      <c r="I271" s="79"/>
      <c r="J271" s="79"/>
    </row>
    <row r="272" spans="1:10" ht="24">
      <c r="A272" s="93"/>
      <c r="B272" s="84"/>
      <c r="C272" s="93"/>
      <c r="D272" s="84"/>
      <c r="E272" s="213"/>
      <c r="F272" s="93"/>
      <c r="G272" s="93"/>
      <c r="H272" s="84"/>
      <c r="I272" s="93"/>
      <c r="J272" s="93"/>
    </row>
    <row r="273" spans="1:10" ht="24">
      <c r="A273" s="112"/>
      <c r="B273" s="113"/>
      <c r="C273" s="277" t="s">
        <v>212</v>
      </c>
      <c r="D273" s="278"/>
      <c r="E273" s="92">
        <f>SUM(E269:E272)</f>
        <v>82500</v>
      </c>
      <c r="F273" s="112"/>
      <c r="G273" s="112"/>
      <c r="H273" s="113"/>
      <c r="I273" s="112"/>
      <c r="J273" s="112"/>
    </row>
    <row r="274" spans="1:10" ht="24">
      <c r="A274" s="112"/>
      <c r="B274" s="113"/>
      <c r="C274" s="274" t="s">
        <v>284</v>
      </c>
      <c r="D274" s="274"/>
      <c r="E274" s="92">
        <f>SUM(E263+E267+E273)</f>
        <v>272500</v>
      </c>
      <c r="F274" s="112"/>
      <c r="G274" s="112"/>
      <c r="H274" s="113"/>
      <c r="I274" s="112"/>
      <c r="J274" s="112"/>
    </row>
  </sheetData>
  <sheetProtection/>
  <mergeCells count="118">
    <mergeCell ref="C207:C208"/>
    <mergeCell ref="D207:E207"/>
    <mergeCell ref="A184:A185"/>
    <mergeCell ref="C124:D124"/>
    <mergeCell ref="C131:D131"/>
    <mergeCell ref="A138:A139"/>
    <mergeCell ref="A161:A162"/>
    <mergeCell ref="J184:J185"/>
    <mergeCell ref="F207:G207"/>
    <mergeCell ref="H207:H208"/>
    <mergeCell ref="J207:J208"/>
    <mergeCell ref="B209:C209"/>
    <mergeCell ref="C221:D221"/>
    <mergeCell ref="C184:C185"/>
    <mergeCell ref="D184:E184"/>
    <mergeCell ref="F184:G184"/>
    <mergeCell ref="H184:H185"/>
    <mergeCell ref="B232:C232"/>
    <mergeCell ref="A230:A231"/>
    <mergeCell ref="C230:C231"/>
    <mergeCell ref="D230:E230"/>
    <mergeCell ref="F230:G230"/>
    <mergeCell ref="B186:C186"/>
    <mergeCell ref="C192:D192"/>
    <mergeCell ref="C199:D199"/>
    <mergeCell ref="C200:D200"/>
    <mergeCell ref="A207:A208"/>
    <mergeCell ref="C239:D239"/>
    <mergeCell ref="H230:H231"/>
    <mergeCell ref="J230:J231"/>
    <mergeCell ref="C244:D244"/>
    <mergeCell ref="C245:D245"/>
    <mergeCell ref="C138:C139"/>
    <mergeCell ref="D138:E138"/>
    <mergeCell ref="C151:D151"/>
    <mergeCell ref="F138:G138"/>
    <mergeCell ref="H138:H139"/>
    <mergeCell ref="J138:J139"/>
    <mergeCell ref="B140:C140"/>
    <mergeCell ref="C146:D146"/>
    <mergeCell ref="C178:D178"/>
    <mergeCell ref="C179:D179"/>
    <mergeCell ref="A115:A116"/>
    <mergeCell ref="C115:C116"/>
    <mergeCell ref="D115:E115"/>
    <mergeCell ref="F115:G115"/>
    <mergeCell ref="B117:C117"/>
    <mergeCell ref="C172:D172"/>
    <mergeCell ref="B101:C101"/>
    <mergeCell ref="C105:D105"/>
    <mergeCell ref="C114:D114"/>
    <mergeCell ref="C152:D152"/>
    <mergeCell ref="C132:D132"/>
    <mergeCell ref="C161:C162"/>
    <mergeCell ref="D161:E161"/>
    <mergeCell ref="J115:J116"/>
    <mergeCell ref="A1:J1"/>
    <mergeCell ref="A2:J2"/>
    <mergeCell ref="D3:E3"/>
    <mergeCell ref="F3:G3"/>
    <mergeCell ref="J3:J4"/>
    <mergeCell ref="C3:C4"/>
    <mergeCell ref="A3:A4"/>
    <mergeCell ref="H3:H4"/>
    <mergeCell ref="C91:D91"/>
    <mergeCell ref="J69:J70"/>
    <mergeCell ref="C48:D48"/>
    <mergeCell ref="C36:D36"/>
    <mergeCell ref="C45:D45"/>
    <mergeCell ref="H46:H47"/>
    <mergeCell ref="C60:D60"/>
    <mergeCell ref="J46:J47"/>
    <mergeCell ref="C44:D44"/>
    <mergeCell ref="F46:G46"/>
    <mergeCell ref="C23:C24"/>
    <mergeCell ref="D23:E23"/>
    <mergeCell ref="A69:A70"/>
    <mergeCell ref="C69:C70"/>
    <mergeCell ref="D69:E69"/>
    <mergeCell ref="C50:D50"/>
    <mergeCell ref="A46:A47"/>
    <mergeCell ref="C46:C47"/>
    <mergeCell ref="D46:E46"/>
    <mergeCell ref="F161:G161"/>
    <mergeCell ref="H161:H162"/>
    <mergeCell ref="C82:D82"/>
    <mergeCell ref="F69:G69"/>
    <mergeCell ref="H69:H70"/>
    <mergeCell ref="H115:H116"/>
    <mergeCell ref="B94:C94"/>
    <mergeCell ref="C100:D100"/>
    <mergeCell ref="F23:G23"/>
    <mergeCell ref="H23:H24"/>
    <mergeCell ref="J23:J24"/>
    <mergeCell ref="C22:D22"/>
    <mergeCell ref="A92:A93"/>
    <mergeCell ref="C92:C93"/>
    <mergeCell ref="D92:E92"/>
    <mergeCell ref="F92:G92"/>
    <mergeCell ref="H92:H93"/>
    <mergeCell ref="A23:A24"/>
    <mergeCell ref="J92:J93"/>
    <mergeCell ref="B163:C163"/>
    <mergeCell ref="C167:D167"/>
    <mergeCell ref="C252:D252"/>
    <mergeCell ref="A253:A254"/>
    <mergeCell ref="C253:C254"/>
    <mergeCell ref="D253:E253"/>
    <mergeCell ref="F253:G253"/>
    <mergeCell ref="H253:H254"/>
    <mergeCell ref="J161:J162"/>
    <mergeCell ref="C274:D274"/>
    <mergeCell ref="J253:J254"/>
    <mergeCell ref="B255:C255"/>
    <mergeCell ref="C263:D263"/>
    <mergeCell ref="C267:D267"/>
    <mergeCell ref="B268:C268"/>
    <mergeCell ref="C273:D273"/>
  </mergeCells>
  <printOptions/>
  <pageMargins left="0.36" right="0.16" top="0.5" bottom="0.28" header="0.4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selection activeCell="D54" sqref="D54"/>
    </sheetView>
  </sheetViews>
  <sheetFormatPr defaultColWidth="9.140625" defaultRowHeight="12.75"/>
  <cols>
    <col min="1" max="1" width="7.7109375" style="179" customWidth="1"/>
    <col min="2" max="2" width="14.140625" style="143" customWidth="1"/>
    <col min="3" max="3" width="28.00390625" style="143" customWidth="1"/>
    <col min="4" max="4" width="19.140625" style="143" customWidth="1"/>
    <col min="5" max="5" width="15.28125" style="143" customWidth="1"/>
    <col min="6" max="6" width="8.00390625" style="143" customWidth="1"/>
    <col min="7" max="7" width="10.140625" style="143" customWidth="1"/>
    <col min="8" max="8" width="11.00390625" style="143" customWidth="1"/>
    <col min="9" max="9" width="9.7109375" style="143" customWidth="1"/>
    <col min="10" max="10" width="19.00390625" style="143" customWidth="1"/>
    <col min="11" max="16384" width="9.140625" style="143" customWidth="1"/>
  </cols>
  <sheetData>
    <row r="1" spans="1:10" ht="24">
      <c r="A1" s="291" t="s">
        <v>231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 ht="24">
      <c r="A2" s="291" t="s">
        <v>166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23.25">
      <c r="A3" s="308" t="s">
        <v>0</v>
      </c>
      <c r="B3" s="227" t="s">
        <v>1</v>
      </c>
      <c r="C3" s="310" t="s">
        <v>3</v>
      </c>
      <c r="D3" s="306" t="s">
        <v>4</v>
      </c>
      <c r="E3" s="307"/>
      <c r="F3" s="306" t="s">
        <v>7</v>
      </c>
      <c r="G3" s="307"/>
      <c r="H3" s="310" t="s">
        <v>10</v>
      </c>
      <c r="I3" s="228" t="s">
        <v>11</v>
      </c>
      <c r="J3" s="310" t="s">
        <v>13</v>
      </c>
    </row>
    <row r="4" spans="1:10" ht="23.25">
      <c r="A4" s="309"/>
      <c r="B4" s="229" t="s">
        <v>2</v>
      </c>
      <c r="C4" s="311"/>
      <c r="D4" s="230" t="s">
        <v>5</v>
      </c>
      <c r="E4" s="231" t="s">
        <v>6</v>
      </c>
      <c r="F4" s="230" t="s">
        <v>8</v>
      </c>
      <c r="G4" s="230" t="s">
        <v>9</v>
      </c>
      <c r="H4" s="311"/>
      <c r="I4" s="230" t="s">
        <v>165</v>
      </c>
      <c r="J4" s="311"/>
    </row>
    <row r="5" spans="1:10" ht="21.75">
      <c r="A5" s="144"/>
      <c r="B5" s="145" t="s">
        <v>155</v>
      </c>
      <c r="C5" s="146"/>
      <c r="D5" s="146"/>
      <c r="E5" s="146"/>
      <c r="F5" s="147"/>
      <c r="G5" s="146"/>
      <c r="H5" s="148"/>
      <c r="I5" s="147"/>
      <c r="J5" s="146"/>
    </row>
    <row r="6" spans="1:10" ht="21.75">
      <c r="A6" s="125">
        <v>1</v>
      </c>
      <c r="B6" s="149" t="s">
        <v>170</v>
      </c>
      <c r="C6" s="150" t="s">
        <v>141</v>
      </c>
      <c r="D6" s="124" t="s">
        <v>25</v>
      </c>
      <c r="E6" s="151">
        <v>5000</v>
      </c>
      <c r="F6" s="152" t="s">
        <v>168</v>
      </c>
      <c r="G6" s="152" t="s">
        <v>168</v>
      </c>
      <c r="H6" s="125" t="s">
        <v>184</v>
      </c>
      <c r="I6" s="125">
        <v>7</v>
      </c>
      <c r="J6" s="125"/>
    </row>
    <row r="7" spans="1:10" ht="21.75">
      <c r="A7" s="125"/>
      <c r="B7" s="153"/>
      <c r="C7" s="314" t="s">
        <v>156</v>
      </c>
      <c r="D7" s="314"/>
      <c r="E7" s="154">
        <f>SUM(E6)</f>
        <v>5000</v>
      </c>
      <c r="F7" s="155"/>
      <c r="G7" s="125"/>
      <c r="H7" s="149"/>
      <c r="I7" s="155"/>
      <c r="J7" s="125"/>
    </row>
    <row r="8" spans="1:10" ht="21.75">
      <c r="A8" s="125"/>
      <c r="B8" s="156" t="s">
        <v>24</v>
      </c>
      <c r="C8" s="146"/>
      <c r="D8" s="146"/>
      <c r="E8" s="146"/>
      <c r="F8" s="157"/>
      <c r="G8" s="144"/>
      <c r="H8" s="158"/>
      <c r="I8" s="157"/>
      <c r="J8" s="144"/>
    </row>
    <row r="9" spans="1:10" ht="21.75">
      <c r="A9" s="125">
        <v>1</v>
      </c>
      <c r="B9" s="149" t="s">
        <v>170</v>
      </c>
      <c r="C9" s="159" t="s">
        <v>14</v>
      </c>
      <c r="D9" s="125" t="s">
        <v>25</v>
      </c>
      <c r="E9" s="160">
        <v>20000</v>
      </c>
      <c r="F9" s="152" t="s">
        <v>168</v>
      </c>
      <c r="G9" s="152" t="s">
        <v>168</v>
      </c>
      <c r="H9" s="149" t="s">
        <v>184</v>
      </c>
      <c r="I9" s="155">
        <v>7</v>
      </c>
      <c r="J9" s="125"/>
    </row>
    <row r="10" spans="1:10" ht="21.75">
      <c r="A10" s="125">
        <v>2</v>
      </c>
      <c r="B10" s="149" t="s">
        <v>170</v>
      </c>
      <c r="C10" s="159" t="s">
        <v>50</v>
      </c>
      <c r="D10" s="125" t="s">
        <v>25</v>
      </c>
      <c r="E10" s="160">
        <v>50000</v>
      </c>
      <c r="F10" s="152" t="s">
        <v>168</v>
      </c>
      <c r="G10" s="152" t="s">
        <v>168</v>
      </c>
      <c r="H10" s="149" t="s">
        <v>184</v>
      </c>
      <c r="I10" s="155">
        <v>7</v>
      </c>
      <c r="J10" s="125"/>
    </row>
    <row r="11" spans="1:10" ht="21.75">
      <c r="A11" s="125">
        <v>3</v>
      </c>
      <c r="B11" s="149" t="s">
        <v>170</v>
      </c>
      <c r="C11" s="159" t="s">
        <v>49</v>
      </c>
      <c r="D11" s="125" t="s">
        <v>25</v>
      </c>
      <c r="E11" s="160">
        <v>150000</v>
      </c>
      <c r="F11" s="152" t="s">
        <v>168</v>
      </c>
      <c r="G11" s="152" t="s">
        <v>168</v>
      </c>
      <c r="H11" s="149" t="s">
        <v>184</v>
      </c>
      <c r="I11" s="155">
        <v>7</v>
      </c>
      <c r="J11" s="125"/>
    </row>
    <row r="12" spans="1:10" ht="21.75">
      <c r="A12" s="125">
        <v>4</v>
      </c>
      <c r="B12" s="149" t="s">
        <v>170</v>
      </c>
      <c r="C12" s="159" t="s">
        <v>19</v>
      </c>
      <c r="D12" s="125" t="s">
        <v>25</v>
      </c>
      <c r="E12" s="160">
        <v>150000</v>
      </c>
      <c r="F12" s="152" t="s">
        <v>168</v>
      </c>
      <c r="G12" s="152" t="s">
        <v>168</v>
      </c>
      <c r="H12" s="149" t="s">
        <v>184</v>
      </c>
      <c r="I12" s="155">
        <v>7</v>
      </c>
      <c r="J12" s="125"/>
    </row>
    <row r="13" spans="1:10" ht="21.75">
      <c r="A13" s="125">
        <v>5</v>
      </c>
      <c r="B13" s="149" t="s">
        <v>170</v>
      </c>
      <c r="C13" s="159" t="s">
        <v>21</v>
      </c>
      <c r="D13" s="125" t="s">
        <v>25</v>
      </c>
      <c r="E13" s="160">
        <v>10000</v>
      </c>
      <c r="F13" s="152" t="s">
        <v>168</v>
      </c>
      <c r="G13" s="152" t="s">
        <v>168</v>
      </c>
      <c r="H13" s="149" t="s">
        <v>184</v>
      </c>
      <c r="I13" s="155">
        <v>7</v>
      </c>
      <c r="J13" s="125"/>
    </row>
    <row r="14" spans="1:10" ht="21.75">
      <c r="A14" s="125"/>
      <c r="B14" s="149"/>
      <c r="C14" s="150"/>
      <c r="D14" s="124"/>
      <c r="E14" s="151"/>
      <c r="F14" s="152"/>
      <c r="G14" s="152"/>
      <c r="H14" s="149"/>
      <c r="I14" s="155"/>
      <c r="J14" s="125"/>
    </row>
    <row r="15" spans="1:10" ht="21.75">
      <c r="A15" s="125"/>
      <c r="B15" s="149"/>
      <c r="C15" s="312" t="s">
        <v>157</v>
      </c>
      <c r="D15" s="312"/>
      <c r="E15" s="154">
        <f>SUM(E9:E14)</f>
        <v>380000</v>
      </c>
      <c r="F15" s="152"/>
      <c r="G15" s="152"/>
      <c r="H15" s="149"/>
      <c r="I15" s="155"/>
      <c r="J15" s="125"/>
    </row>
    <row r="16" spans="1:10" ht="21.75">
      <c r="A16" s="144"/>
      <c r="B16" s="164" t="s">
        <v>158</v>
      </c>
      <c r="C16" s="165"/>
      <c r="D16" s="165"/>
      <c r="E16" s="165"/>
      <c r="F16" s="166"/>
      <c r="G16" s="165"/>
      <c r="H16" s="167"/>
      <c r="I16" s="166"/>
      <c r="J16" s="165"/>
    </row>
    <row r="17" spans="1:10" ht="21.75">
      <c r="A17" s="125">
        <v>1</v>
      </c>
      <c r="B17" s="158" t="s">
        <v>232</v>
      </c>
      <c r="C17" s="168" t="s">
        <v>233</v>
      </c>
      <c r="D17" s="144" t="s">
        <v>25</v>
      </c>
      <c r="E17" s="169">
        <v>141000</v>
      </c>
      <c r="F17" s="152" t="s">
        <v>168</v>
      </c>
      <c r="G17" s="152" t="s">
        <v>168</v>
      </c>
      <c r="H17" s="158" t="s">
        <v>184</v>
      </c>
      <c r="I17" s="157">
        <v>30</v>
      </c>
      <c r="J17" s="144"/>
    </row>
    <row r="18" spans="1:10" ht="21.75">
      <c r="A18" s="125">
        <v>2</v>
      </c>
      <c r="B18" s="158" t="s">
        <v>232</v>
      </c>
      <c r="C18" s="150" t="s">
        <v>234</v>
      </c>
      <c r="D18" s="124" t="s">
        <v>25</v>
      </c>
      <c r="E18" s="151">
        <v>134000</v>
      </c>
      <c r="F18" s="152" t="s">
        <v>168</v>
      </c>
      <c r="G18" s="152" t="s">
        <v>168</v>
      </c>
      <c r="H18" s="158" t="s">
        <v>184</v>
      </c>
      <c r="I18" s="170">
        <v>30</v>
      </c>
      <c r="J18" s="124"/>
    </row>
    <row r="19" spans="1:10" ht="21.75">
      <c r="A19" s="125">
        <v>3</v>
      </c>
      <c r="B19" s="158" t="s">
        <v>232</v>
      </c>
      <c r="C19" s="150" t="s">
        <v>235</v>
      </c>
      <c r="D19" s="125" t="s">
        <v>25</v>
      </c>
      <c r="E19" s="169">
        <v>216000</v>
      </c>
      <c r="F19" s="152" t="s">
        <v>168</v>
      </c>
      <c r="G19" s="152" t="s">
        <v>168</v>
      </c>
      <c r="H19" s="158" t="s">
        <v>184</v>
      </c>
      <c r="I19" s="157">
        <v>30</v>
      </c>
      <c r="J19" s="144"/>
    </row>
    <row r="20" spans="1:10" ht="21.75">
      <c r="A20" s="125">
        <v>4</v>
      </c>
      <c r="B20" s="158" t="s">
        <v>232</v>
      </c>
      <c r="C20" s="159" t="s">
        <v>234</v>
      </c>
      <c r="D20" s="125" t="s">
        <v>25</v>
      </c>
      <c r="E20" s="160">
        <v>155000</v>
      </c>
      <c r="F20" s="152" t="s">
        <v>168</v>
      </c>
      <c r="G20" s="152" t="s">
        <v>168</v>
      </c>
      <c r="H20" s="158" t="s">
        <v>184</v>
      </c>
      <c r="I20" s="155">
        <v>30</v>
      </c>
      <c r="J20" s="125"/>
    </row>
    <row r="21" spans="1:10" ht="21.75">
      <c r="A21" s="125">
        <v>5</v>
      </c>
      <c r="B21" s="158" t="s">
        <v>232</v>
      </c>
      <c r="C21" s="159" t="s">
        <v>167</v>
      </c>
      <c r="D21" s="125" t="s">
        <v>25</v>
      </c>
      <c r="E21" s="160">
        <v>255000</v>
      </c>
      <c r="F21" s="152" t="s">
        <v>168</v>
      </c>
      <c r="G21" s="152" t="s">
        <v>168</v>
      </c>
      <c r="H21" s="158" t="s">
        <v>184</v>
      </c>
      <c r="I21" s="155">
        <v>30</v>
      </c>
      <c r="J21" s="125"/>
    </row>
    <row r="22" spans="1:10" ht="21.75">
      <c r="A22" s="125">
        <v>6</v>
      </c>
      <c r="B22" s="158" t="s">
        <v>232</v>
      </c>
      <c r="C22" s="159" t="s">
        <v>236</v>
      </c>
      <c r="D22" s="125" t="s">
        <v>25</v>
      </c>
      <c r="E22" s="160">
        <v>257000</v>
      </c>
      <c r="F22" s="152" t="s">
        <v>168</v>
      </c>
      <c r="G22" s="152" t="s">
        <v>168</v>
      </c>
      <c r="H22" s="158" t="s">
        <v>184</v>
      </c>
      <c r="I22" s="155">
        <v>30</v>
      </c>
      <c r="J22" s="125"/>
    </row>
    <row r="23" spans="1:10" ht="21.75">
      <c r="A23" s="125">
        <v>7</v>
      </c>
      <c r="B23" s="158" t="s">
        <v>232</v>
      </c>
      <c r="C23" s="159" t="s">
        <v>237</v>
      </c>
      <c r="D23" s="125" t="s">
        <v>25</v>
      </c>
      <c r="E23" s="160">
        <v>266000</v>
      </c>
      <c r="F23" s="152" t="s">
        <v>168</v>
      </c>
      <c r="G23" s="152" t="s">
        <v>168</v>
      </c>
      <c r="H23" s="158" t="s">
        <v>184</v>
      </c>
      <c r="I23" s="155">
        <v>30</v>
      </c>
      <c r="J23" s="125"/>
    </row>
    <row r="24" spans="1:10" ht="21.75">
      <c r="A24" s="125">
        <v>8</v>
      </c>
      <c r="B24" s="158" t="s">
        <v>232</v>
      </c>
      <c r="C24" s="159" t="s">
        <v>167</v>
      </c>
      <c r="D24" s="125" t="s">
        <v>25</v>
      </c>
      <c r="E24" s="160">
        <v>255000</v>
      </c>
      <c r="F24" s="152" t="s">
        <v>168</v>
      </c>
      <c r="G24" s="152" t="s">
        <v>168</v>
      </c>
      <c r="H24" s="158" t="s">
        <v>184</v>
      </c>
      <c r="I24" s="155">
        <v>30</v>
      </c>
      <c r="J24" s="125"/>
    </row>
    <row r="25" spans="1:10" ht="21.75">
      <c r="A25" s="162"/>
      <c r="B25" s="162"/>
      <c r="C25" s="161"/>
      <c r="D25" s="162"/>
      <c r="E25" s="171">
        <f>SUM(E17:E24)</f>
        <v>1679000</v>
      </c>
      <c r="F25" s="162"/>
      <c r="G25" s="162"/>
      <c r="H25" s="162"/>
      <c r="I25" s="162"/>
      <c r="J25" s="162"/>
    </row>
    <row r="26" spans="1:10" ht="23.25">
      <c r="A26" s="304" t="s">
        <v>0</v>
      </c>
      <c r="B26" s="225" t="s">
        <v>1</v>
      </c>
      <c r="C26" s="304" t="s">
        <v>3</v>
      </c>
      <c r="D26" s="305" t="s">
        <v>4</v>
      </c>
      <c r="E26" s="305"/>
      <c r="F26" s="305" t="s">
        <v>7</v>
      </c>
      <c r="G26" s="305"/>
      <c r="H26" s="304" t="s">
        <v>10</v>
      </c>
      <c r="I26" s="225" t="s">
        <v>11</v>
      </c>
      <c r="J26" s="304" t="s">
        <v>13</v>
      </c>
    </row>
    <row r="27" spans="1:10" ht="23.25">
      <c r="A27" s="304"/>
      <c r="B27" s="225" t="s">
        <v>2</v>
      </c>
      <c r="C27" s="304"/>
      <c r="D27" s="225" t="s">
        <v>5</v>
      </c>
      <c r="E27" s="226" t="s">
        <v>6</v>
      </c>
      <c r="F27" s="225" t="s">
        <v>8</v>
      </c>
      <c r="G27" s="225" t="s">
        <v>9</v>
      </c>
      <c r="H27" s="304"/>
      <c r="I27" s="225" t="s">
        <v>165</v>
      </c>
      <c r="J27" s="304"/>
    </row>
    <row r="28" spans="1:10" ht="23.25">
      <c r="A28" s="172"/>
      <c r="B28" s="173"/>
      <c r="C28" s="174" t="s">
        <v>159</v>
      </c>
      <c r="D28" s="175"/>
      <c r="E28" s="171">
        <v>1679000</v>
      </c>
      <c r="F28" s="175"/>
      <c r="G28" s="175"/>
      <c r="H28" s="176"/>
      <c r="I28" s="177"/>
      <c r="J28" s="172"/>
    </row>
    <row r="29" spans="1:10" ht="21.75">
      <c r="A29" s="144">
        <v>9</v>
      </c>
      <c r="B29" s="158" t="s">
        <v>232</v>
      </c>
      <c r="C29" s="159" t="s">
        <v>238</v>
      </c>
      <c r="D29" s="125" t="s">
        <v>25</v>
      </c>
      <c r="E29" s="160">
        <v>172000</v>
      </c>
      <c r="F29" s="152" t="s">
        <v>168</v>
      </c>
      <c r="G29" s="152" t="s">
        <v>168</v>
      </c>
      <c r="H29" s="149" t="s">
        <v>184</v>
      </c>
      <c r="I29" s="155">
        <v>45</v>
      </c>
      <c r="J29" s="125"/>
    </row>
    <row r="30" spans="1:10" ht="21.75">
      <c r="A30" s="125">
        <v>10</v>
      </c>
      <c r="B30" s="158" t="s">
        <v>232</v>
      </c>
      <c r="C30" s="159" t="s">
        <v>239</v>
      </c>
      <c r="D30" s="125"/>
      <c r="E30" s="160"/>
      <c r="F30" s="152"/>
      <c r="G30" s="152"/>
      <c r="H30" s="149"/>
      <c r="I30" s="155"/>
      <c r="J30" s="125"/>
    </row>
    <row r="31" spans="1:10" ht="21.75">
      <c r="A31" s="125"/>
      <c r="B31" s="158"/>
      <c r="C31" s="159" t="s">
        <v>240</v>
      </c>
      <c r="D31" s="125" t="s">
        <v>25</v>
      </c>
      <c r="E31" s="160">
        <v>254000</v>
      </c>
      <c r="F31" s="152" t="s">
        <v>168</v>
      </c>
      <c r="G31" s="152" t="s">
        <v>168</v>
      </c>
      <c r="H31" s="149" t="s">
        <v>184</v>
      </c>
      <c r="I31" s="155">
        <v>45</v>
      </c>
      <c r="J31" s="125"/>
    </row>
    <row r="32" spans="1:10" ht="21.75">
      <c r="A32" s="125">
        <v>11</v>
      </c>
      <c r="B32" s="158" t="s">
        <v>232</v>
      </c>
      <c r="C32" s="159" t="s">
        <v>241</v>
      </c>
      <c r="D32" s="125" t="s">
        <v>25</v>
      </c>
      <c r="E32" s="160">
        <v>114000</v>
      </c>
      <c r="F32" s="152" t="s">
        <v>168</v>
      </c>
      <c r="G32" s="152" t="s">
        <v>168</v>
      </c>
      <c r="H32" s="149" t="s">
        <v>184</v>
      </c>
      <c r="I32" s="155">
        <v>45</v>
      </c>
      <c r="J32" s="125"/>
    </row>
    <row r="33" spans="1:10" ht="21.75">
      <c r="A33" s="125">
        <v>12</v>
      </c>
      <c r="B33" s="158" t="s">
        <v>232</v>
      </c>
      <c r="C33" s="159" t="s">
        <v>242</v>
      </c>
      <c r="D33" s="125"/>
      <c r="E33" s="160"/>
      <c r="F33" s="155"/>
      <c r="G33" s="125"/>
      <c r="H33" s="149"/>
      <c r="I33" s="155"/>
      <c r="J33" s="125"/>
    </row>
    <row r="34" spans="1:10" ht="21.75">
      <c r="A34" s="125"/>
      <c r="B34" s="158"/>
      <c r="C34" s="159" t="s">
        <v>243</v>
      </c>
      <c r="D34" s="125" t="s">
        <v>25</v>
      </c>
      <c r="E34" s="160">
        <v>264000</v>
      </c>
      <c r="F34" s="152" t="s">
        <v>168</v>
      </c>
      <c r="G34" s="152" t="s">
        <v>168</v>
      </c>
      <c r="H34" s="149" t="s">
        <v>184</v>
      </c>
      <c r="I34" s="155">
        <v>45</v>
      </c>
      <c r="J34" s="125"/>
    </row>
    <row r="35" spans="1:10" ht="21.75">
      <c r="A35" s="125">
        <v>13</v>
      </c>
      <c r="B35" s="158" t="s">
        <v>232</v>
      </c>
      <c r="C35" s="159" t="s">
        <v>244</v>
      </c>
      <c r="D35" s="125"/>
      <c r="E35" s="160"/>
      <c r="F35" s="152" t="s">
        <v>168</v>
      </c>
      <c r="G35" s="152" t="s">
        <v>168</v>
      </c>
      <c r="H35" s="149"/>
      <c r="I35" s="155"/>
      <c r="J35" s="125"/>
    </row>
    <row r="36" spans="1:10" ht="21.75">
      <c r="A36" s="125"/>
      <c r="B36" s="158"/>
      <c r="C36" s="159" t="s">
        <v>247</v>
      </c>
      <c r="D36" s="125" t="s">
        <v>25</v>
      </c>
      <c r="E36" s="160">
        <v>137000</v>
      </c>
      <c r="F36" s="152" t="s">
        <v>168</v>
      </c>
      <c r="G36" s="152" t="s">
        <v>168</v>
      </c>
      <c r="H36" s="149" t="s">
        <v>184</v>
      </c>
      <c r="I36" s="155">
        <v>45</v>
      </c>
      <c r="J36" s="125"/>
    </row>
    <row r="37" spans="1:10" ht="21.75">
      <c r="A37" s="124">
        <v>14</v>
      </c>
      <c r="B37" s="178" t="s">
        <v>232</v>
      </c>
      <c r="C37" s="150" t="s">
        <v>245</v>
      </c>
      <c r="D37" s="124"/>
      <c r="E37" s="151"/>
      <c r="F37" s="180"/>
      <c r="G37" s="180"/>
      <c r="H37" s="153"/>
      <c r="I37" s="124"/>
      <c r="J37" s="124"/>
    </row>
    <row r="38" spans="1:10" ht="21.75">
      <c r="A38" s="125"/>
      <c r="B38" s="125"/>
      <c r="C38" s="159" t="s">
        <v>246</v>
      </c>
      <c r="D38" s="124" t="s">
        <v>25</v>
      </c>
      <c r="E38" s="151">
        <v>65600</v>
      </c>
      <c r="F38" s="180" t="s">
        <v>168</v>
      </c>
      <c r="G38" s="180" t="s">
        <v>168</v>
      </c>
      <c r="H38" s="153" t="s">
        <v>184</v>
      </c>
      <c r="I38" s="124">
        <v>45</v>
      </c>
      <c r="J38" s="125"/>
    </row>
    <row r="39" spans="1:10" ht="21.75">
      <c r="A39" s="125">
        <v>15</v>
      </c>
      <c r="B39" s="125" t="s">
        <v>232</v>
      </c>
      <c r="C39" s="159" t="s">
        <v>251</v>
      </c>
      <c r="D39" s="124"/>
      <c r="E39" s="151"/>
      <c r="F39" s="180"/>
      <c r="G39" s="180"/>
      <c r="H39" s="153"/>
      <c r="I39" s="124"/>
      <c r="J39" s="125"/>
    </row>
    <row r="40" spans="1:10" ht="21.75">
      <c r="A40" s="125"/>
      <c r="B40" s="125"/>
      <c r="C40" s="159" t="s">
        <v>252</v>
      </c>
      <c r="D40" s="124" t="s">
        <v>25</v>
      </c>
      <c r="E40" s="151">
        <v>174000</v>
      </c>
      <c r="F40" s="180" t="s">
        <v>168</v>
      </c>
      <c r="G40" s="180" t="s">
        <v>168</v>
      </c>
      <c r="H40" s="153" t="s">
        <v>184</v>
      </c>
      <c r="I40" s="124">
        <v>45</v>
      </c>
      <c r="J40" s="125"/>
    </row>
    <row r="41" spans="1:10" ht="21.75">
      <c r="A41" s="125">
        <v>16</v>
      </c>
      <c r="B41" s="125" t="s">
        <v>232</v>
      </c>
      <c r="C41" s="159" t="s">
        <v>251</v>
      </c>
      <c r="D41" s="124"/>
      <c r="E41" s="151"/>
      <c r="F41" s="180"/>
      <c r="G41" s="180"/>
      <c r="H41" s="153"/>
      <c r="I41" s="124"/>
      <c r="J41" s="125"/>
    </row>
    <row r="42" spans="1:10" ht="21.75">
      <c r="A42" s="125"/>
      <c r="B42" s="125"/>
      <c r="C42" s="159" t="s">
        <v>253</v>
      </c>
      <c r="D42" s="124" t="s">
        <v>25</v>
      </c>
      <c r="E42" s="151">
        <v>85000</v>
      </c>
      <c r="F42" s="180" t="s">
        <v>168</v>
      </c>
      <c r="G42" s="180" t="s">
        <v>168</v>
      </c>
      <c r="H42" s="153" t="s">
        <v>184</v>
      </c>
      <c r="I42" s="124">
        <v>45</v>
      </c>
      <c r="J42" s="125"/>
    </row>
    <row r="43" spans="1:10" ht="21.75">
      <c r="A43" s="125"/>
      <c r="B43" s="125"/>
      <c r="C43" s="159"/>
      <c r="D43" s="124"/>
      <c r="E43" s="151"/>
      <c r="F43" s="180"/>
      <c r="G43" s="180"/>
      <c r="H43" s="153"/>
      <c r="I43" s="124"/>
      <c r="J43" s="125"/>
    </row>
    <row r="44" spans="1:10" ht="21.75">
      <c r="A44" s="125"/>
      <c r="B44" s="125"/>
      <c r="C44" s="159"/>
      <c r="D44" s="124"/>
      <c r="E44" s="151"/>
      <c r="F44" s="180"/>
      <c r="G44" s="180"/>
      <c r="H44" s="153"/>
      <c r="I44" s="124"/>
      <c r="J44" s="125"/>
    </row>
    <row r="45" spans="1:10" ht="21.75">
      <c r="A45" s="125"/>
      <c r="B45" s="125"/>
      <c r="C45" s="159"/>
      <c r="D45" s="124"/>
      <c r="E45" s="151"/>
      <c r="F45" s="180"/>
      <c r="G45" s="180"/>
      <c r="H45" s="153"/>
      <c r="I45" s="124"/>
      <c r="J45" s="125"/>
    </row>
    <row r="46" spans="1:10" ht="21.75">
      <c r="A46" s="125"/>
      <c r="B46" s="125"/>
      <c r="C46" s="159"/>
      <c r="D46" s="124"/>
      <c r="E46" s="151"/>
      <c r="F46" s="180"/>
      <c r="G46" s="180"/>
      <c r="H46" s="153"/>
      <c r="I46" s="124"/>
      <c r="J46" s="125"/>
    </row>
    <row r="47" spans="1:10" ht="21.75">
      <c r="A47" s="125"/>
      <c r="B47" s="125"/>
      <c r="C47" s="159"/>
      <c r="D47" s="124"/>
      <c r="E47" s="151"/>
      <c r="F47" s="180"/>
      <c r="G47" s="180"/>
      <c r="H47" s="153"/>
      <c r="I47" s="124"/>
      <c r="J47" s="125"/>
    </row>
    <row r="48" spans="1:10" ht="21.75">
      <c r="A48" s="124"/>
      <c r="B48" s="124"/>
      <c r="C48" s="150"/>
      <c r="D48" s="124"/>
      <c r="E48" s="151"/>
      <c r="F48" s="180"/>
      <c r="G48" s="180"/>
      <c r="H48" s="124"/>
      <c r="I48" s="124"/>
      <c r="J48" s="124"/>
    </row>
    <row r="49" spans="1:10" ht="21.75">
      <c r="A49" s="125"/>
      <c r="B49" s="125"/>
      <c r="C49" s="313" t="s">
        <v>160</v>
      </c>
      <c r="D49" s="313"/>
      <c r="E49" s="163">
        <f>SUM(E28:E42)</f>
        <v>2944600</v>
      </c>
      <c r="F49" s="125"/>
      <c r="G49" s="125"/>
      <c r="H49" s="125"/>
      <c r="I49" s="125"/>
      <c r="J49" s="125"/>
    </row>
    <row r="50" spans="1:10" ht="21.75">
      <c r="A50" s="162"/>
      <c r="B50" s="162"/>
      <c r="C50" s="313" t="s">
        <v>161</v>
      </c>
      <c r="D50" s="313"/>
      <c r="E50" s="163">
        <f>E15+E7+E49</f>
        <v>3329600</v>
      </c>
      <c r="F50" s="162"/>
      <c r="G50" s="162"/>
      <c r="H50" s="162"/>
      <c r="I50" s="162"/>
      <c r="J50" s="162"/>
    </row>
    <row r="51" spans="1:10" ht="23.25">
      <c r="A51" s="304" t="s">
        <v>0</v>
      </c>
      <c r="B51" s="225" t="s">
        <v>1</v>
      </c>
      <c r="C51" s="304" t="s">
        <v>3</v>
      </c>
      <c r="D51" s="305" t="s">
        <v>4</v>
      </c>
      <c r="E51" s="305"/>
      <c r="F51" s="305" t="s">
        <v>7</v>
      </c>
      <c r="G51" s="305"/>
      <c r="H51" s="304" t="s">
        <v>10</v>
      </c>
      <c r="I51" s="225" t="s">
        <v>11</v>
      </c>
      <c r="J51" s="304" t="s">
        <v>13</v>
      </c>
    </row>
    <row r="52" spans="1:10" ht="23.25">
      <c r="A52" s="304"/>
      <c r="B52" s="225" t="s">
        <v>2</v>
      </c>
      <c r="C52" s="304"/>
      <c r="D52" s="225" t="s">
        <v>5</v>
      </c>
      <c r="E52" s="226" t="s">
        <v>6</v>
      </c>
      <c r="F52" s="225" t="s">
        <v>8</v>
      </c>
      <c r="G52" s="225" t="s">
        <v>9</v>
      </c>
      <c r="H52" s="304"/>
      <c r="I52" s="225" t="s">
        <v>165</v>
      </c>
      <c r="J52" s="304"/>
    </row>
    <row r="53" spans="1:10" ht="21.75">
      <c r="A53" s="181"/>
      <c r="B53" s="315" t="s">
        <v>248</v>
      </c>
      <c r="C53" s="316"/>
      <c r="D53" s="181"/>
      <c r="E53" s="181"/>
      <c r="F53" s="181"/>
      <c r="G53" s="181"/>
      <c r="H53" s="181"/>
      <c r="I53" s="181"/>
      <c r="J53" s="181"/>
    </row>
    <row r="54" spans="2:10" ht="21.75">
      <c r="B54" s="182" t="s">
        <v>155</v>
      </c>
      <c r="C54" s="179"/>
      <c r="D54" s="179"/>
      <c r="E54" s="179"/>
      <c r="F54" s="179"/>
      <c r="G54" s="179"/>
      <c r="H54" s="179"/>
      <c r="I54" s="179"/>
      <c r="J54" s="179"/>
    </row>
    <row r="55" spans="1:10" ht="21.75">
      <c r="A55" s="125">
        <v>1</v>
      </c>
      <c r="B55" s="187" t="s">
        <v>170</v>
      </c>
      <c r="C55" s="179" t="s">
        <v>249</v>
      </c>
      <c r="D55" s="179" t="s">
        <v>254</v>
      </c>
      <c r="E55" s="183">
        <v>150000</v>
      </c>
      <c r="F55" s="180" t="s">
        <v>168</v>
      </c>
      <c r="G55" s="180" t="s">
        <v>168</v>
      </c>
      <c r="H55" s="153" t="s">
        <v>184</v>
      </c>
      <c r="I55" s="124">
        <v>15</v>
      </c>
      <c r="J55" s="179"/>
    </row>
    <row r="56" spans="1:10" ht="21.75">
      <c r="A56" s="125"/>
      <c r="B56" s="188"/>
      <c r="C56" s="179" t="s">
        <v>250</v>
      </c>
      <c r="D56" s="179"/>
      <c r="E56" s="179"/>
      <c r="F56" s="179"/>
      <c r="G56" s="179"/>
      <c r="H56" s="179"/>
      <c r="I56" s="179"/>
      <c r="J56" s="179"/>
    </row>
    <row r="57" spans="1:10" ht="21.75">
      <c r="A57" s="125">
        <v>2</v>
      </c>
      <c r="B57" s="188" t="s">
        <v>170</v>
      </c>
      <c r="C57" s="179" t="s">
        <v>183</v>
      </c>
      <c r="D57" s="179" t="s">
        <v>254</v>
      </c>
      <c r="E57" s="183">
        <v>150000</v>
      </c>
      <c r="F57" s="180" t="s">
        <v>168</v>
      </c>
      <c r="G57" s="180" t="s">
        <v>168</v>
      </c>
      <c r="H57" s="153" t="s">
        <v>184</v>
      </c>
      <c r="I57" s="124">
        <v>7</v>
      </c>
      <c r="J57" s="179"/>
    </row>
    <row r="58" spans="2:10" ht="21.75">
      <c r="B58" s="179"/>
      <c r="C58" s="184"/>
      <c r="D58" s="184"/>
      <c r="E58" s="184"/>
      <c r="F58" s="179"/>
      <c r="G58" s="179"/>
      <c r="H58" s="179"/>
      <c r="I58" s="179"/>
      <c r="J58" s="179"/>
    </row>
    <row r="59" spans="2:10" ht="21.75">
      <c r="B59" s="179"/>
      <c r="C59" s="313" t="s">
        <v>156</v>
      </c>
      <c r="D59" s="313"/>
      <c r="E59" s="185">
        <f>SUM(E55:E58)</f>
        <v>300000</v>
      </c>
      <c r="F59" s="179"/>
      <c r="G59" s="179"/>
      <c r="H59" s="179"/>
      <c r="I59" s="179"/>
      <c r="J59" s="179"/>
    </row>
    <row r="60" spans="2:10" ht="21.75">
      <c r="B60" s="186" t="s">
        <v>24</v>
      </c>
      <c r="C60" s="179"/>
      <c r="D60" s="179"/>
      <c r="E60" s="179"/>
      <c r="F60" s="179"/>
      <c r="G60" s="179"/>
      <c r="H60" s="179"/>
      <c r="I60" s="179"/>
      <c r="J60" s="179"/>
    </row>
    <row r="61" spans="1:10" ht="21.75">
      <c r="A61" s="125">
        <v>1</v>
      </c>
      <c r="B61" s="158" t="s">
        <v>170</v>
      </c>
      <c r="C61" s="159" t="s">
        <v>18</v>
      </c>
      <c r="D61" s="125" t="s">
        <v>254</v>
      </c>
      <c r="E61" s="160">
        <v>100000</v>
      </c>
      <c r="F61" s="152" t="s">
        <v>168</v>
      </c>
      <c r="G61" s="152" t="s">
        <v>168</v>
      </c>
      <c r="H61" s="149" t="s">
        <v>184</v>
      </c>
      <c r="I61" s="155">
        <v>7</v>
      </c>
      <c r="J61" s="179"/>
    </row>
    <row r="62" spans="1:10" ht="21.75">
      <c r="A62" s="125">
        <v>2</v>
      </c>
      <c r="B62" s="149" t="s">
        <v>170</v>
      </c>
      <c r="C62" s="159" t="s">
        <v>49</v>
      </c>
      <c r="D62" s="125" t="s">
        <v>254</v>
      </c>
      <c r="E62" s="160">
        <v>50000</v>
      </c>
      <c r="F62" s="152" t="s">
        <v>168</v>
      </c>
      <c r="G62" s="152" t="s">
        <v>168</v>
      </c>
      <c r="H62" s="149" t="s">
        <v>184</v>
      </c>
      <c r="I62" s="155">
        <v>7</v>
      </c>
      <c r="J62" s="179"/>
    </row>
    <row r="63" spans="1:10" ht="21.75">
      <c r="A63" s="125">
        <v>3</v>
      </c>
      <c r="B63" s="149" t="s">
        <v>170</v>
      </c>
      <c r="C63" s="159" t="s">
        <v>54</v>
      </c>
      <c r="D63" s="125" t="s">
        <v>254</v>
      </c>
      <c r="E63" s="160">
        <v>50000</v>
      </c>
      <c r="F63" s="152" t="s">
        <v>168</v>
      </c>
      <c r="G63" s="152" t="s">
        <v>168</v>
      </c>
      <c r="H63" s="149" t="s">
        <v>184</v>
      </c>
      <c r="I63" s="155">
        <v>7</v>
      </c>
      <c r="J63" s="179"/>
    </row>
    <row r="64" spans="1:10" ht="21.75">
      <c r="A64" s="125">
        <v>4</v>
      </c>
      <c r="B64" s="149" t="s">
        <v>170</v>
      </c>
      <c r="C64" s="159" t="s">
        <v>19</v>
      </c>
      <c r="D64" s="125" t="s">
        <v>254</v>
      </c>
      <c r="E64" s="160">
        <v>150000</v>
      </c>
      <c r="F64" s="152" t="s">
        <v>168</v>
      </c>
      <c r="G64" s="152" t="s">
        <v>168</v>
      </c>
      <c r="H64" s="149" t="s">
        <v>184</v>
      </c>
      <c r="I64" s="155">
        <v>7</v>
      </c>
      <c r="J64" s="179"/>
    </row>
    <row r="65" spans="1:10" ht="21.75">
      <c r="A65" s="125"/>
      <c r="B65" s="149"/>
      <c r="C65" s="150"/>
      <c r="D65" s="124"/>
      <c r="E65" s="151"/>
      <c r="F65" s="152"/>
      <c r="G65" s="152"/>
      <c r="H65" s="149"/>
      <c r="I65" s="155"/>
      <c r="J65" s="179"/>
    </row>
    <row r="66" spans="1:10" ht="21.75">
      <c r="A66" s="184"/>
      <c r="B66" s="184"/>
      <c r="C66" s="317" t="s">
        <v>157</v>
      </c>
      <c r="D66" s="317"/>
      <c r="E66" s="222">
        <f>SUM(E61:E65)</f>
        <v>350000</v>
      </c>
      <c r="F66" s="184"/>
      <c r="G66" s="184"/>
      <c r="H66" s="184"/>
      <c r="I66" s="184"/>
      <c r="J66" s="184"/>
    </row>
    <row r="67" spans="1:10" ht="21.75">
      <c r="A67" s="224"/>
      <c r="B67" s="224"/>
      <c r="C67" s="312" t="s">
        <v>255</v>
      </c>
      <c r="D67" s="312"/>
      <c r="E67" s="185">
        <f>SUM(E59+E66)</f>
        <v>650000</v>
      </c>
      <c r="F67" s="224"/>
      <c r="G67" s="224"/>
      <c r="H67" s="224"/>
      <c r="I67" s="224"/>
      <c r="J67" s="224"/>
    </row>
    <row r="68" spans="1:10" ht="21.75">
      <c r="A68" s="223"/>
      <c r="B68" s="223"/>
      <c r="C68" s="223"/>
      <c r="D68" s="223"/>
      <c r="E68" s="223"/>
      <c r="F68" s="223"/>
      <c r="G68" s="223"/>
      <c r="H68" s="223"/>
      <c r="I68" s="223"/>
      <c r="J68" s="223"/>
    </row>
    <row r="69" spans="1:10" ht="21.75">
      <c r="A69" s="223"/>
      <c r="B69" s="223"/>
      <c r="C69" s="223"/>
      <c r="D69" s="223"/>
      <c r="E69" s="223"/>
      <c r="F69" s="223"/>
      <c r="G69" s="223"/>
      <c r="H69" s="223"/>
      <c r="I69" s="223"/>
      <c r="J69" s="223"/>
    </row>
    <row r="70" spans="1:10" ht="21.75">
      <c r="A70" s="223"/>
      <c r="B70" s="223"/>
      <c r="C70" s="223"/>
      <c r="D70" s="223"/>
      <c r="E70" s="223"/>
      <c r="F70" s="223"/>
      <c r="G70" s="223"/>
      <c r="H70" s="223"/>
      <c r="I70" s="223"/>
      <c r="J70" s="223"/>
    </row>
    <row r="71" spans="1:10" ht="21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</row>
    <row r="72" spans="1:10" ht="21.75">
      <c r="A72" s="223"/>
      <c r="B72" s="223"/>
      <c r="C72" s="223"/>
      <c r="D72" s="223"/>
      <c r="E72" s="223"/>
      <c r="F72" s="223"/>
      <c r="G72" s="223"/>
      <c r="H72" s="223"/>
      <c r="I72" s="223"/>
      <c r="J72" s="223"/>
    </row>
    <row r="73" spans="1:10" ht="21.75">
      <c r="A73" s="223"/>
      <c r="B73" s="223"/>
      <c r="C73" s="223"/>
      <c r="D73" s="223"/>
      <c r="E73" s="223"/>
      <c r="F73" s="223"/>
      <c r="G73" s="223"/>
      <c r="H73" s="223"/>
      <c r="I73" s="223"/>
      <c r="J73" s="223"/>
    </row>
    <row r="74" spans="1:10" ht="21.75">
      <c r="A74" s="223"/>
      <c r="B74" s="223"/>
      <c r="C74" s="223"/>
      <c r="D74" s="223"/>
      <c r="E74" s="223"/>
      <c r="F74" s="223"/>
      <c r="G74" s="223"/>
      <c r="H74" s="223"/>
      <c r="I74" s="223"/>
      <c r="J74" s="223"/>
    </row>
    <row r="75" spans="1:10" ht="21.75">
      <c r="A75" s="223"/>
      <c r="B75" s="223"/>
      <c r="C75" s="223"/>
      <c r="D75" s="223"/>
      <c r="E75" s="223"/>
      <c r="F75" s="223"/>
      <c r="G75" s="223"/>
      <c r="H75" s="223"/>
      <c r="I75" s="223"/>
      <c r="J75" s="223"/>
    </row>
    <row r="76" spans="1:10" ht="21.75">
      <c r="A76" s="181"/>
      <c r="B76" s="181"/>
      <c r="C76" s="181"/>
      <c r="D76" s="181"/>
      <c r="E76" s="181"/>
      <c r="F76" s="181"/>
      <c r="G76" s="181"/>
      <c r="H76" s="181"/>
      <c r="I76" s="181"/>
      <c r="J76" s="181"/>
    </row>
    <row r="77" spans="2:10" ht="21.75">
      <c r="B77" s="179"/>
      <c r="C77" s="179"/>
      <c r="D77" s="179"/>
      <c r="E77" s="179"/>
      <c r="F77" s="179"/>
      <c r="G77" s="179"/>
      <c r="H77" s="179"/>
      <c r="I77" s="179"/>
      <c r="J77" s="179"/>
    </row>
    <row r="78" spans="2:10" ht="21.75">
      <c r="B78" s="179"/>
      <c r="C78" s="179"/>
      <c r="D78" s="179"/>
      <c r="E78" s="179"/>
      <c r="F78" s="179"/>
      <c r="G78" s="179"/>
      <c r="H78" s="179"/>
      <c r="I78" s="179"/>
      <c r="J78" s="179"/>
    </row>
    <row r="79" spans="2:10" ht="21.75">
      <c r="B79" s="179"/>
      <c r="C79" s="179"/>
      <c r="D79" s="179"/>
      <c r="E79" s="179"/>
      <c r="F79" s="179"/>
      <c r="G79" s="179"/>
      <c r="H79" s="179"/>
      <c r="I79" s="179"/>
      <c r="J79" s="179"/>
    </row>
    <row r="80" spans="2:10" ht="21.75">
      <c r="B80" s="179"/>
      <c r="C80" s="179"/>
      <c r="D80" s="179"/>
      <c r="E80" s="179"/>
      <c r="F80" s="179"/>
      <c r="G80" s="179"/>
      <c r="H80" s="179"/>
      <c r="I80" s="179"/>
      <c r="J80" s="179"/>
    </row>
    <row r="81" spans="2:10" ht="21.75">
      <c r="B81" s="179"/>
      <c r="C81" s="179"/>
      <c r="D81" s="179"/>
      <c r="E81" s="179"/>
      <c r="F81" s="179"/>
      <c r="G81" s="179"/>
      <c r="H81" s="179"/>
      <c r="I81" s="179"/>
      <c r="J81" s="179"/>
    </row>
    <row r="82" spans="2:10" ht="21.75">
      <c r="B82" s="179"/>
      <c r="C82" s="179"/>
      <c r="D82" s="179"/>
      <c r="E82" s="179"/>
      <c r="F82" s="179"/>
      <c r="G82" s="179"/>
      <c r="H82" s="179"/>
      <c r="I82" s="179"/>
      <c r="J82" s="179"/>
    </row>
    <row r="83" spans="2:10" ht="21.75">
      <c r="B83" s="179"/>
      <c r="C83" s="179"/>
      <c r="D83" s="179"/>
      <c r="E83" s="179"/>
      <c r="F83" s="179"/>
      <c r="G83" s="179"/>
      <c r="H83" s="179"/>
      <c r="I83" s="179"/>
      <c r="J83" s="179"/>
    </row>
    <row r="84" spans="2:10" ht="21.75">
      <c r="B84" s="179"/>
      <c r="C84" s="179"/>
      <c r="D84" s="179"/>
      <c r="E84" s="179"/>
      <c r="F84" s="179"/>
      <c r="G84" s="179"/>
      <c r="H84" s="179"/>
      <c r="I84" s="179"/>
      <c r="J84" s="179"/>
    </row>
    <row r="85" spans="2:10" ht="21.75">
      <c r="B85" s="179"/>
      <c r="C85" s="179"/>
      <c r="D85" s="179"/>
      <c r="E85" s="179"/>
      <c r="F85" s="179"/>
      <c r="G85" s="179"/>
      <c r="H85" s="179"/>
      <c r="I85" s="179"/>
      <c r="J85" s="179"/>
    </row>
    <row r="86" spans="2:10" ht="21.75">
      <c r="B86" s="179"/>
      <c r="C86" s="179"/>
      <c r="D86" s="179"/>
      <c r="E86" s="179"/>
      <c r="F86" s="179"/>
      <c r="G86" s="179"/>
      <c r="H86" s="179"/>
      <c r="I86" s="179"/>
      <c r="J86" s="179"/>
    </row>
    <row r="87" spans="2:10" ht="21.75">
      <c r="B87" s="179"/>
      <c r="C87" s="179"/>
      <c r="D87" s="179"/>
      <c r="E87" s="179"/>
      <c r="F87" s="179"/>
      <c r="G87" s="179"/>
      <c r="H87" s="179"/>
      <c r="I87" s="179"/>
      <c r="J87" s="179"/>
    </row>
    <row r="88" spans="2:10" ht="21.75">
      <c r="B88" s="179"/>
      <c r="C88" s="179"/>
      <c r="D88" s="179"/>
      <c r="E88" s="179"/>
      <c r="F88" s="179"/>
      <c r="G88" s="179"/>
      <c r="H88" s="179"/>
      <c r="I88" s="179"/>
      <c r="J88" s="179"/>
    </row>
    <row r="89" spans="2:10" ht="21.75">
      <c r="B89" s="179"/>
      <c r="C89" s="179"/>
      <c r="D89" s="179"/>
      <c r="E89" s="179"/>
      <c r="F89" s="179"/>
      <c r="G89" s="179"/>
      <c r="H89" s="179"/>
      <c r="I89" s="179"/>
      <c r="J89" s="179"/>
    </row>
    <row r="90" spans="2:10" ht="21.75">
      <c r="B90" s="179"/>
      <c r="C90" s="179"/>
      <c r="D90" s="179"/>
      <c r="E90" s="179"/>
      <c r="F90" s="179"/>
      <c r="G90" s="179"/>
      <c r="H90" s="179"/>
      <c r="I90" s="179"/>
      <c r="J90" s="179"/>
    </row>
    <row r="91" spans="2:10" ht="21.75">
      <c r="B91" s="179"/>
      <c r="C91" s="179"/>
      <c r="D91" s="179"/>
      <c r="E91" s="179"/>
      <c r="F91" s="179"/>
      <c r="G91" s="179"/>
      <c r="H91" s="179"/>
      <c r="I91" s="179"/>
      <c r="J91" s="179"/>
    </row>
    <row r="92" spans="2:10" ht="21.75">
      <c r="B92" s="179"/>
      <c r="C92" s="179"/>
      <c r="D92" s="179"/>
      <c r="E92" s="179"/>
      <c r="F92" s="179"/>
      <c r="G92" s="179"/>
      <c r="H92" s="179"/>
      <c r="I92" s="179"/>
      <c r="J92" s="179"/>
    </row>
    <row r="93" spans="2:10" ht="21.75">
      <c r="B93" s="179"/>
      <c r="C93" s="179"/>
      <c r="D93" s="179"/>
      <c r="E93" s="179"/>
      <c r="F93" s="179"/>
      <c r="G93" s="179"/>
      <c r="H93" s="179"/>
      <c r="I93" s="179"/>
      <c r="J93" s="179"/>
    </row>
    <row r="94" spans="2:10" ht="21.75">
      <c r="B94" s="179"/>
      <c r="C94" s="179"/>
      <c r="D94" s="179"/>
      <c r="E94" s="179"/>
      <c r="F94" s="179"/>
      <c r="G94" s="179"/>
      <c r="H94" s="179"/>
      <c r="I94" s="179"/>
      <c r="J94" s="179"/>
    </row>
    <row r="95" spans="2:10" ht="21.75">
      <c r="B95" s="179"/>
      <c r="C95" s="179"/>
      <c r="D95" s="179"/>
      <c r="E95" s="179"/>
      <c r="F95" s="179"/>
      <c r="G95" s="179"/>
      <c r="H95" s="179"/>
      <c r="I95" s="179"/>
      <c r="J95" s="179"/>
    </row>
    <row r="96" spans="2:10" ht="21.75">
      <c r="B96" s="179"/>
      <c r="C96" s="179"/>
      <c r="D96" s="179"/>
      <c r="E96" s="179"/>
      <c r="F96" s="179"/>
      <c r="G96" s="179"/>
      <c r="H96" s="179"/>
      <c r="I96" s="179"/>
      <c r="J96" s="179"/>
    </row>
    <row r="97" spans="2:10" ht="21.75">
      <c r="B97" s="179"/>
      <c r="C97" s="179"/>
      <c r="D97" s="179"/>
      <c r="E97" s="179"/>
      <c r="F97" s="179"/>
      <c r="G97" s="179"/>
      <c r="H97" s="179"/>
      <c r="I97" s="179"/>
      <c r="J97" s="179"/>
    </row>
    <row r="98" spans="2:10" ht="21.75">
      <c r="B98" s="179"/>
      <c r="C98" s="179"/>
      <c r="D98" s="179"/>
      <c r="E98" s="179"/>
      <c r="F98" s="179"/>
      <c r="G98" s="179"/>
      <c r="H98" s="179"/>
      <c r="I98" s="179"/>
      <c r="J98" s="179"/>
    </row>
    <row r="99" spans="2:10" ht="21.75">
      <c r="B99" s="179"/>
      <c r="C99" s="179"/>
      <c r="D99" s="179"/>
      <c r="E99" s="179"/>
      <c r="F99" s="179"/>
      <c r="G99" s="179"/>
      <c r="H99" s="179"/>
      <c r="I99" s="179"/>
      <c r="J99" s="179"/>
    </row>
  </sheetData>
  <sheetProtection/>
  <mergeCells count="28">
    <mergeCell ref="C59:D59"/>
    <mergeCell ref="C66:D66"/>
    <mergeCell ref="C67:D67"/>
    <mergeCell ref="A51:A52"/>
    <mergeCell ref="C51:C52"/>
    <mergeCell ref="D51:E51"/>
    <mergeCell ref="J51:J52"/>
    <mergeCell ref="C7:D7"/>
    <mergeCell ref="F26:G26"/>
    <mergeCell ref="H26:H27"/>
    <mergeCell ref="J26:J27"/>
    <mergeCell ref="B53:C53"/>
    <mergeCell ref="H3:H4"/>
    <mergeCell ref="C15:D15"/>
    <mergeCell ref="C49:D49"/>
    <mergeCell ref="C50:D50"/>
    <mergeCell ref="F51:G51"/>
    <mergeCell ref="H51:H52"/>
    <mergeCell ref="A26:A27"/>
    <mergeCell ref="C26:C27"/>
    <mergeCell ref="D26:E26"/>
    <mergeCell ref="A1:J1"/>
    <mergeCell ref="A2:J2"/>
    <mergeCell ref="D3:E3"/>
    <mergeCell ref="A3:A4"/>
    <mergeCell ref="F3:G3"/>
    <mergeCell ref="J3:J4"/>
    <mergeCell ref="C3:C4"/>
  </mergeCells>
  <printOptions/>
  <pageMargins left="0.5" right="0.2" top="0.46" bottom="0.23" header="0.21" footer="0.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E49" sqref="E49"/>
    </sheetView>
  </sheetViews>
  <sheetFormatPr defaultColWidth="9.140625" defaultRowHeight="12.75"/>
  <cols>
    <col min="1" max="1" width="4.421875" style="3" customWidth="1"/>
    <col min="2" max="2" width="15.57421875" style="25" customWidth="1"/>
    <col min="3" max="3" width="33.57421875" style="22" customWidth="1"/>
    <col min="4" max="4" width="10.00390625" style="25" customWidth="1"/>
    <col min="5" max="5" width="19.421875" style="25" customWidth="1"/>
    <col min="6" max="6" width="10.140625" style="31" customWidth="1"/>
    <col min="7" max="7" width="8.28125" style="3" customWidth="1"/>
    <col min="8" max="8" width="12.140625" style="42" customWidth="1"/>
    <col min="9" max="9" width="9.140625" style="25" customWidth="1"/>
    <col min="10" max="10" width="8.00390625" style="25" customWidth="1"/>
    <col min="11" max="11" width="15.421875" style="3" customWidth="1"/>
    <col min="12" max="16384" width="9.140625" style="3" customWidth="1"/>
  </cols>
  <sheetData>
    <row r="1" ht="21">
      <c r="K1" s="41" t="s">
        <v>45</v>
      </c>
    </row>
    <row r="2" spans="1:11" ht="26.25">
      <c r="A2" s="318" t="s">
        <v>53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26.25">
      <c r="A3" s="319" t="s">
        <v>107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21">
      <c r="A4" s="1" t="s">
        <v>30</v>
      </c>
      <c r="B4" s="1" t="s">
        <v>31</v>
      </c>
      <c r="C4" s="1" t="s">
        <v>33</v>
      </c>
      <c r="D4" s="1" t="s">
        <v>35</v>
      </c>
      <c r="E4" s="320" t="s">
        <v>37</v>
      </c>
      <c r="F4" s="321"/>
      <c r="G4" s="320" t="s">
        <v>7</v>
      </c>
      <c r="H4" s="321"/>
      <c r="I4" s="1" t="s">
        <v>10</v>
      </c>
      <c r="J4" s="1" t="s">
        <v>11</v>
      </c>
      <c r="K4" s="1" t="s">
        <v>13</v>
      </c>
    </row>
    <row r="5" spans="1:11" ht="21">
      <c r="A5" s="28" t="s">
        <v>29</v>
      </c>
      <c r="B5" s="28" t="s">
        <v>32</v>
      </c>
      <c r="C5" s="28" t="s">
        <v>34</v>
      </c>
      <c r="D5" s="28" t="s">
        <v>36</v>
      </c>
      <c r="E5" s="28" t="s">
        <v>5</v>
      </c>
      <c r="F5" s="28" t="s">
        <v>38</v>
      </c>
      <c r="G5" s="1" t="s">
        <v>8</v>
      </c>
      <c r="H5" s="46" t="s">
        <v>38</v>
      </c>
      <c r="I5" s="28"/>
      <c r="J5" s="28" t="s">
        <v>46</v>
      </c>
      <c r="K5" s="28"/>
    </row>
    <row r="6" spans="1:11" ht="21">
      <c r="A6" s="2"/>
      <c r="B6" s="2"/>
      <c r="C6" s="2"/>
      <c r="D6" s="2"/>
      <c r="E6" s="2"/>
      <c r="F6" s="2" t="s">
        <v>39</v>
      </c>
      <c r="G6" s="2"/>
      <c r="H6" s="47" t="s">
        <v>39</v>
      </c>
      <c r="I6" s="2"/>
      <c r="J6" s="28" t="s">
        <v>40</v>
      </c>
      <c r="K6" s="2"/>
    </row>
    <row r="7" spans="1:11" ht="23.25">
      <c r="A7" s="37"/>
      <c r="B7" s="5" t="s">
        <v>24</v>
      </c>
      <c r="C7" s="4"/>
      <c r="D7" s="6"/>
      <c r="E7" s="37"/>
      <c r="F7" s="38"/>
      <c r="G7" s="4"/>
      <c r="H7" s="43"/>
      <c r="I7" s="37"/>
      <c r="J7" s="37"/>
      <c r="K7" s="4"/>
    </row>
    <row r="8" spans="1:11" ht="21">
      <c r="A8" s="29">
        <v>1</v>
      </c>
      <c r="B8" s="7" t="s">
        <v>52</v>
      </c>
      <c r="C8" s="8" t="s">
        <v>14</v>
      </c>
      <c r="D8" s="7" t="s">
        <v>108</v>
      </c>
      <c r="E8" s="7" t="s">
        <v>15</v>
      </c>
      <c r="F8" s="9">
        <v>50000</v>
      </c>
      <c r="G8" s="7" t="s">
        <v>16</v>
      </c>
      <c r="H8" s="7" t="s">
        <v>16</v>
      </c>
      <c r="I8" s="7" t="s">
        <v>17</v>
      </c>
      <c r="J8" s="7">
        <v>7</v>
      </c>
      <c r="K8" s="8"/>
    </row>
    <row r="9" spans="1:11" ht="21">
      <c r="A9" s="29">
        <v>2</v>
      </c>
      <c r="B9" s="7" t="s">
        <v>52</v>
      </c>
      <c r="C9" s="8" t="s">
        <v>50</v>
      </c>
      <c r="D9" s="7" t="s">
        <v>108</v>
      </c>
      <c r="E9" s="7" t="s">
        <v>15</v>
      </c>
      <c r="F9" s="9">
        <v>50000</v>
      </c>
      <c r="G9" s="7" t="s">
        <v>16</v>
      </c>
      <c r="H9" s="7" t="s">
        <v>16</v>
      </c>
      <c r="I9" s="7" t="s">
        <v>17</v>
      </c>
      <c r="J9" s="7"/>
      <c r="K9" s="8"/>
    </row>
    <row r="10" spans="1:11" ht="21">
      <c r="A10" s="29">
        <v>3</v>
      </c>
      <c r="B10" s="7" t="s">
        <v>52</v>
      </c>
      <c r="C10" s="8" t="s">
        <v>18</v>
      </c>
      <c r="D10" s="7" t="s">
        <v>108</v>
      </c>
      <c r="E10" s="7" t="s">
        <v>15</v>
      </c>
      <c r="F10" s="9">
        <v>10000</v>
      </c>
      <c r="G10" s="7" t="s">
        <v>16</v>
      </c>
      <c r="H10" s="7" t="s">
        <v>16</v>
      </c>
      <c r="I10" s="7" t="s">
        <v>17</v>
      </c>
      <c r="J10" s="7">
        <v>7</v>
      </c>
      <c r="K10" s="8"/>
    </row>
    <row r="11" spans="1:11" ht="21">
      <c r="A11" s="29">
        <v>4</v>
      </c>
      <c r="B11" s="7" t="s">
        <v>52</v>
      </c>
      <c r="C11" s="8" t="s">
        <v>54</v>
      </c>
      <c r="D11" s="7" t="s">
        <v>108</v>
      </c>
      <c r="E11" s="7" t="s">
        <v>15</v>
      </c>
      <c r="F11" s="9">
        <v>30000</v>
      </c>
      <c r="G11" s="7" t="s">
        <v>16</v>
      </c>
      <c r="H11" s="7" t="s">
        <v>16</v>
      </c>
      <c r="I11" s="7" t="s">
        <v>17</v>
      </c>
      <c r="J11" s="7">
        <v>7</v>
      </c>
      <c r="K11" s="8"/>
    </row>
    <row r="12" spans="1:11" ht="21">
      <c r="A12" s="29">
        <v>5</v>
      </c>
      <c r="B12" s="7" t="s">
        <v>52</v>
      </c>
      <c r="C12" s="8" t="s">
        <v>19</v>
      </c>
      <c r="D12" s="7" t="s">
        <v>108</v>
      </c>
      <c r="E12" s="7" t="s">
        <v>15</v>
      </c>
      <c r="F12" s="9">
        <v>300000</v>
      </c>
      <c r="G12" s="7" t="s">
        <v>16</v>
      </c>
      <c r="H12" s="7" t="s">
        <v>16</v>
      </c>
      <c r="I12" s="7" t="s">
        <v>17</v>
      </c>
      <c r="J12" s="7">
        <v>7</v>
      </c>
      <c r="K12" s="8"/>
    </row>
    <row r="13" spans="1:11" ht="21">
      <c r="A13" s="29">
        <v>6</v>
      </c>
      <c r="B13" s="7" t="s">
        <v>52</v>
      </c>
      <c r="C13" s="8" t="s">
        <v>21</v>
      </c>
      <c r="D13" s="7" t="s">
        <v>108</v>
      </c>
      <c r="E13" s="7" t="s">
        <v>15</v>
      </c>
      <c r="F13" s="9">
        <v>20000</v>
      </c>
      <c r="G13" s="7" t="s">
        <v>16</v>
      </c>
      <c r="H13" s="7" t="s">
        <v>16</v>
      </c>
      <c r="I13" s="7" t="s">
        <v>17</v>
      </c>
      <c r="J13" s="7">
        <v>7</v>
      </c>
      <c r="K13" s="8"/>
    </row>
    <row r="14" spans="1:11" ht="21">
      <c r="A14" s="29">
        <v>7</v>
      </c>
      <c r="B14" s="7" t="s">
        <v>52</v>
      </c>
      <c r="C14" s="8" t="s">
        <v>20</v>
      </c>
      <c r="D14" s="7" t="s">
        <v>108</v>
      </c>
      <c r="E14" s="7" t="s">
        <v>15</v>
      </c>
      <c r="F14" s="9">
        <v>10000</v>
      </c>
      <c r="G14" s="7" t="s">
        <v>16</v>
      </c>
      <c r="H14" s="7" t="s">
        <v>16</v>
      </c>
      <c r="I14" s="7" t="s">
        <v>17</v>
      </c>
      <c r="J14" s="7">
        <v>7</v>
      </c>
      <c r="K14" s="8"/>
    </row>
    <row r="15" spans="1:11" ht="21">
      <c r="A15" s="29">
        <v>8</v>
      </c>
      <c r="B15" s="7" t="s">
        <v>52</v>
      </c>
      <c r="C15" s="8" t="s">
        <v>55</v>
      </c>
      <c r="D15" s="7" t="s">
        <v>108</v>
      </c>
      <c r="E15" s="7" t="s">
        <v>56</v>
      </c>
      <c r="F15" s="9">
        <v>30000</v>
      </c>
      <c r="G15" s="7" t="s">
        <v>16</v>
      </c>
      <c r="H15" s="7" t="s">
        <v>16</v>
      </c>
      <c r="I15" s="7" t="s">
        <v>17</v>
      </c>
      <c r="J15" s="7">
        <v>7</v>
      </c>
      <c r="K15" s="8"/>
    </row>
    <row r="16" spans="1:11" ht="21">
      <c r="A16" s="29">
        <v>9</v>
      </c>
      <c r="B16" s="7"/>
      <c r="C16" s="8"/>
      <c r="D16" s="7"/>
      <c r="E16" s="7" t="s">
        <v>57</v>
      </c>
      <c r="F16" s="9"/>
      <c r="G16" s="7"/>
      <c r="H16" s="7"/>
      <c r="I16" s="7"/>
      <c r="J16" s="7"/>
      <c r="K16" s="8"/>
    </row>
    <row r="17" spans="1:11" ht="21">
      <c r="A17" s="29">
        <v>10</v>
      </c>
      <c r="B17" s="7" t="s">
        <v>52</v>
      </c>
      <c r="C17" s="13" t="s">
        <v>58</v>
      </c>
      <c r="D17" s="7" t="s">
        <v>108</v>
      </c>
      <c r="E17" s="7" t="s">
        <v>44</v>
      </c>
      <c r="F17" s="9">
        <v>20000</v>
      </c>
      <c r="G17" s="7" t="s">
        <v>16</v>
      </c>
      <c r="H17" s="7" t="s">
        <v>16</v>
      </c>
      <c r="I17" s="7" t="s">
        <v>17</v>
      </c>
      <c r="J17" s="7">
        <v>7</v>
      </c>
      <c r="K17" s="8"/>
    </row>
    <row r="18" spans="1:11" ht="21">
      <c r="A18" s="29">
        <v>11</v>
      </c>
      <c r="B18" s="7" t="s">
        <v>52</v>
      </c>
      <c r="C18" s="8" t="s">
        <v>59</v>
      </c>
      <c r="D18" s="7" t="s">
        <v>108</v>
      </c>
      <c r="E18" s="7" t="s">
        <v>15</v>
      </c>
      <c r="F18" s="9">
        <v>20000</v>
      </c>
      <c r="G18" s="7" t="s">
        <v>16</v>
      </c>
      <c r="H18" s="7" t="s">
        <v>16</v>
      </c>
      <c r="I18" s="7" t="s">
        <v>17</v>
      </c>
      <c r="J18" s="7">
        <v>7</v>
      </c>
      <c r="K18" s="8"/>
    </row>
    <row r="19" spans="1:11" ht="21">
      <c r="A19" s="29">
        <v>12</v>
      </c>
      <c r="B19" s="7" t="s">
        <v>47</v>
      </c>
      <c r="C19" s="8" t="s">
        <v>14</v>
      </c>
      <c r="D19" s="7" t="s">
        <v>42</v>
      </c>
      <c r="E19" s="7" t="s">
        <v>15</v>
      </c>
      <c r="F19" s="9">
        <v>30000</v>
      </c>
      <c r="G19" s="7" t="s">
        <v>16</v>
      </c>
      <c r="H19" s="7" t="s">
        <v>16</v>
      </c>
      <c r="I19" s="7" t="s">
        <v>17</v>
      </c>
      <c r="J19" s="7">
        <v>7</v>
      </c>
      <c r="K19" s="8"/>
    </row>
    <row r="20" spans="1:11" ht="21">
      <c r="A20" s="29">
        <v>13</v>
      </c>
      <c r="B20" s="7" t="s">
        <v>47</v>
      </c>
      <c r="C20" s="8" t="s">
        <v>27</v>
      </c>
      <c r="D20" s="7" t="s">
        <v>42</v>
      </c>
      <c r="E20" s="14" t="s">
        <v>15</v>
      </c>
      <c r="F20" s="9">
        <v>20000</v>
      </c>
      <c r="G20" s="7" t="s">
        <v>16</v>
      </c>
      <c r="H20" s="7" t="s">
        <v>16</v>
      </c>
      <c r="I20" s="7" t="s">
        <v>17</v>
      </c>
      <c r="J20" s="7">
        <v>7</v>
      </c>
      <c r="K20" s="8"/>
    </row>
    <row r="21" spans="1:11" ht="21">
      <c r="A21" s="29">
        <v>14</v>
      </c>
      <c r="B21" s="7" t="s">
        <v>47</v>
      </c>
      <c r="C21" s="23" t="s">
        <v>14</v>
      </c>
      <c r="D21" s="7" t="s">
        <v>43</v>
      </c>
      <c r="E21" s="7" t="s">
        <v>25</v>
      </c>
      <c r="F21" s="9">
        <v>30000</v>
      </c>
      <c r="G21" s="7" t="s">
        <v>16</v>
      </c>
      <c r="H21" s="7" t="s">
        <v>16</v>
      </c>
      <c r="I21" s="7" t="s">
        <v>17</v>
      </c>
      <c r="J21" s="7">
        <v>7</v>
      </c>
      <c r="K21" s="8"/>
    </row>
    <row r="22" spans="1:11" ht="21">
      <c r="A22" s="29">
        <v>15</v>
      </c>
      <c r="B22" s="7" t="s">
        <v>48</v>
      </c>
      <c r="C22" s="23" t="s">
        <v>49</v>
      </c>
      <c r="D22" s="7" t="s">
        <v>43</v>
      </c>
      <c r="E22" s="7" t="s">
        <v>25</v>
      </c>
      <c r="F22" s="9">
        <v>100000</v>
      </c>
      <c r="G22" s="7" t="s">
        <v>16</v>
      </c>
      <c r="H22" s="7" t="s">
        <v>16</v>
      </c>
      <c r="I22" s="7" t="s">
        <v>17</v>
      </c>
      <c r="J22" s="7">
        <v>15</v>
      </c>
      <c r="K22" s="8"/>
    </row>
    <row r="23" spans="1:11" ht="21">
      <c r="A23" s="29"/>
      <c r="B23" s="7"/>
      <c r="C23" s="49"/>
      <c r="D23" s="7"/>
      <c r="E23" s="7"/>
      <c r="F23" s="9"/>
      <c r="G23" s="7"/>
      <c r="H23" s="7"/>
      <c r="I23" s="7"/>
      <c r="J23" s="7"/>
      <c r="K23" s="8"/>
    </row>
    <row r="24" spans="1:11" ht="21">
      <c r="A24" s="29"/>
      <c r="B24" s="11" t="s">
        <v>60</v>
      </c>
      <c r="C24" s="16"/>
      <c r="D24" s="29"/>
      <c r="E24" s="7"/>
      <c r="F24" s="9"/>
      <c r="G24" s="7"/>
      <c r="H24" s="7"/>
      <c r="I24" s="7"/>
      <c r="J24" s="7"/>
      <c r="K24" s="8"/>
    </row>
    <row r="25" spans="1:11" s="30" customFormat="1" ht="21">
      <c r="A25" s="29">
        <v>1</v>
      </c>
      <c r="B25" s="17" t="s">
        <v>51</v>
      </c>
      <c r="C25" s="8" t="s">
        <v>61</v>
      </c>
      <c r="D25" s="7" t="s">
        <v>108</v>
      </c>
      <c r="E25" s="7" t="s">
        <v>15</v>
      </c>
      <c r="F25" s="26">
        <v>15000</v>
      </c>
      <c r="G25" s="7"/>
      <c r="H25" s="9"/>
      <c r="I25" s="7" t="s">
        <v>17</v>
      </c>
      <c r="J25" s="7">
        <v>15</v>
      </c>
      <c r="K25" s="8"/>
    </row>
    <row r="26" spans="1:11" s="30" customFormat="1" ht="21">
      <c r="A26" s="29">
        <v>2</v>
      </c>
      <c r="B26" s="7" t="s">
        <v>62</v>
      </c>
      <c r="C26" s="8" t="s">
        <v>63</v>
      </c>
      <c r="D26" s="7" t="s">
        <v>108</v>
      </c>
      <c r="E26" s="7" t="s">
        <v>15</v>
      </c>
      <c r="F26" s="9">
        <v>70000</v>
      </c>
      <c r="G26" s="8"/>
      <c r="H26" s="8"/>
      <c r="I26" s="7" t="s">
        <v>26</v>
      </c>
      <c r="J26" s="7">
        <v>30</v>
      </c>
      <c r="K26" s="8"/>
    </row>
    <row r="27" spans="1:11" s="30" customFormat="1" ht="21">
      <c r="A27" s="29"/>
      <c r="B27" s="17"/>
      <c r="C27" s="8" t="s">
        <v>64</v>
      </c>
      <c r="D27" s="29"/>
      <c r="E27" s="7"/>
      <c r="F27" s="9"/>
      <c r="G27" s="8"/>
      <c r="H27" s="8"/>
      <c r="I27" s="7"/>
      <c r="J27" s="7"/>
      <c r="K27" s="8"/>
    </row>
    <row r="28" spans="1:11" s="30" customFormat="1" ht="21">
      <c r="A28" s="29"/>
      <c r="B28" s="17"/>
      <c r="C28" s="8"/>
      <c r="D28" s="29"/>
      <c r="E28" s="7"/>
      <c r="F28" s="9"/>
      <c r="G28" s="8"/>
      <c r="H28" s="8"/>
      <c r="I28" s="7"/>
      <c r="J28" s="7"/>
      <c r="K28" s="8"/>
    </row>
    <row r="29" spans="1:11" s="30" customFormat="1" ht="21">
      <c r="A29" s="29"/>
      <c r="B29" s="20" t="s">
        <v>65</v>
      </c>
      <c r="C29" s="8"/>
      <c r="D29" s="29"/>
      <c r="E29" s="7"/>
      <c r="F29" s="9"/>
      <c r="G29" s="8"/>
      <c r="H29" s="8"/>
      <c r="I29" s="7"/>
      <c r="J29" s="7"/>
      <c r="K29" s="8"/>
    </row>
    <row r="30" spans="1:11" s="30" customFormat="1" ht="21">
      <c r="A30" s="29">
        <v>1</v>
      </c>
      <c r="B30" s="7" t="s">
        <v>62</v>
      </c>
      <c r="C30" s="8" t="s">
        <v>66</v>
      </c>
      <c r="D30" s="7" t="s">
        <v>108</v>
      </c>
      <c r="E30" s="7" t="s">
        <v>73</v>
      </c>
      <c r="F30" s="9">
        <v>9000</v>
      </c>
      <c r="G30" s="8"/>
      <c r="H30" s="8"/>
      <c r="I30" s="7" t="s">
        <v>17</v>
      </c>
      <c r="J30" s="7">
        <v>15</v>
      </c>
      <c r="K30" s="8"/>
    </row>
    <row r="31" spans="1:11" s="30" customFormat="1" ht="21">
      <c r="A31" s="29"/>
      <c r="B31" s="20"/>
      <c r="C31" s="8" t="s">
        <v>67</v>
      </c>
      <c r="D31" s="7"/>
      <c r="E31" s="7"/>
      <c r="F31" s="9"/>
      <c r="G31" s="8"/>
      <c r="H31" s="8"/>
      <c r="I31" s="7"/>
      <c r="J31" s="7"/>
      <c r="K31" s="8"/>
    </row>
    <row r="32" spans="1:11" s="30" customFormat="1" ht="21">
      <c r="A32" s="29">
        <v>2</v>
      </c>
      <c r="B32" s="7" t="s">
        <v>62</v>
      </c>
      <c r="C32" s="8" t="s">
        <v>68</v>
      </c>
      <c r="D32" s="7" t="s">
        <v>108</v>
      </c>
      <c r="E32" s="7" t="s">
        <v>73</v>
      </c>
      <c r="F32" s="9">
        <v>3000</v>
      </c>
      <c r="G32" s="8"/>
      <c r="H32" s="8"/>
      <c r="I32" s="7" t="s">
        <v>17</v>
      </c>
      <c r="J32" s="7">
        <v>15</v>
      </c>
      <c r="K32" s="8"/>
    </row>
    <row r="33" spans="1:11" s="30" customFormat="1" ht="21">
      <c r="A33" s="29">
        <v>3</v>
      </c>
      <c r="B33" s="7" t="s">
        <v>62</v>
      </c>
      <c r="C33" s="8" t="s">
        <v>69</v>
      </c>
      <c r="D33" s="7" t="s">
        <v>108</v>
      </c>
      <c r="E33" s="7" t="s">
        <v>73</v>
      </c>
      <c r="F33" s="9">
        <v>14000</v>
      </c>
      <c r="G33" s="8"/>
      <c r="H33" s="8"/>
      <c r="I33" s="7" t="s">
        <v>17</v>
      </c>
      <c r="J33" s="7">
        <v>15</v>
      </c>
      <c r="K33" s="8"/>
    </row>
    <row r="34" spans="1:11" s="30" customFormat="1" ht="21">
      <c r="A34" s="29"/>
      <c r="B34" s="20"/>
      <c r="C34" s="8" t="s">
        <v>70</v>
      </c>
      <c r="D34" s="7"/>
      <c r="E34" s="7"/>
      <c r="F34" s="9"/>
      <c r="G34" s="8"/>
      <c r="H34" s="8"/>
      <c r="I34" s="7"/>
      <c r="J34" s="7"/>
      <c r="K34" s="8"/>
    </row>
    <row r="35" spans="1:11" s="30" customFormat="1" ht="21">
      <c r="A35" s="29">
        <v>4</v>
      </c>
      <c r="B35" s="7" t="s">
        <v>62</v>
      </c>
      <c r="C35" s="8" t="s">
        <v>71</v>
      </c>
      <c r="D35" s="7" t="s">
        <v>108</v>
      </c>
      <c r="E35" s="7" t="s">
        <v>73</v>
      </c>
      <c r="F35" s="9">
        <v>7000</v>
      </c>
      <c r="G35" s="8"/>
      <c r="H35" s="8"/>
      <c r="I35" s="7" t="s">
        <v>17</v>
      </c>
      <c r="J35" s="7">
        <v>15</v>
      </c>
      <c r="K35" s="8"/>
    </row>
    <row r="36" spans="1:11" s="30" customFormat="1" ht="21">
      <c r="A36" s="29">
        <v>5</v>
      </c>
      <c r="B36" s="7" t="s">
        <v>62</v>
      </c>
      <c r="C36" s="8" t="s">
        <v>72</v>
      </c>
      <c r="D36" s="7" t="s">
        <v>108</v>
      </c>
      <c r="E36" s="7" t="s">
        <v>73</v>
      </c>
      <c r="F36" s="9">
        <v>18000</v>
      </c>
      <c r="G36" s="8"/>
      <c r="H36" s="8"/>
      <c r="I36" s="7" t="s">
        <v>17</v>
      </c>
      <c r="J36" s="7">
        <v>15</v>
      </c>
      <c r="K36" s="8"/>
    </row>
    <row r="37" spans="1:11" s="30" customFormat="1" ht="21">
      <c r="A37" s="8"/>
      <c r="B37" s="17"/>
      <c r="C37" s="8"/>
      <c r="D37" s="7"/>
      <c r="E37" s="7"/>
      <c r="F37" s="9"/>
      <c r="G37" s="8"/>
      <c r="H37" s="8"/>
      <c r="I37" s="7"/>
      <c r="J37" s="7"/>
      <c r="K37" s="8"/>
    </row>
    <row r="38" spans="1:11" s="30" customFormat="1" ht="21">
      <c r="A38" s="8"/>
      <c r="B38" s="20" t="s">
        <v>77</v>
      </c>
      <c r="C38" s="8"/>
      <c r="D38" s="7"/>
      <c r="E38" s="7"/>
      <c r="F38" s="9"/>
      <c r="G38" s="8"/>
      <c r="H38" s="8"/>
      <c r="I38" s="7"/>
      <c r="J38" s="7"/>
      <c r="K38" s="8"/>
    </row>
    <row r="39" spans="1:11" s="30" customFormat="1" ht="21">
      <c r="A39" s="29">
        <v>1</v>
      </c>
      <c r="B39" s="17" t="s">
        <v>76</v>
      </c>
      <c r="C39" s="8" t="s">
        <v>74</v>
      </c>
      <c r="D39" s="7" t="s">
        <v>41</v>
      </c>
      <c r="E39" s="7" t="s">
        <v>22</v>
      </c>
      <c r="F39" s="9">
        <v>190000</v>
      </c>
      <c r="G39" s="8"/>
      <c r="H39" s="8"/>
      <c r="I39" s="7" t="s">
        <v>26</v>
      </c>
      <c r="J39" s="7">
        <v>30</v>
      </c>
      <c r="K39" s="8"/>
    </row>
    <row r="40" spans="1:11" s="30" customFormat="1" ht="21">
      <c r="A40" s="7"/>
      <c r="B40" s="17"/>
      <c r="C40" s="8" t="s">
        <v>75</v>
      </c>
      <c r="D40" s="7"/>
      <c r="E40" s="7"/>
      <c r="F40" s="9"/>
      <c r="G40" s="8"/>
      <c r="H40" s="8"/>
      <c r="I40" s="7"/>
      <c r="J40" s="7"/>
      <c r="K40" s="8"/>
    </row>
    <row r="41" spans="1:11" s="30" customFormat="1" ht="21">
      <c r="A41" s="7"/>
      <c r="B41" s="17"/>
      <c r="C41" s="8"/>
      <c r="D41" s="7"/>
      <c r="E41" s="7"/>
      <c r="F41" s="9"/>
      <c r="G41" s="8"/>
      <c r="H41" s="8"/>
      <c r="I41" s="7"/>
      <c r="J41" s="7"/>
      <c r="K41" s="8"/>
    </row>
    <row r="42" spans="1:11" ht="21">
      <c r="A42" s="29">
        <v>2</v>
      </c>
      <c r="B42" s="10" t="s">
        <v>83</v>
      </c>
      <c r="C42" s="8" t="s">
        <v>84</v>
      </c>
      <c r="D42" s="29" t="s">
        <v>42</v>
      </c>
      <c r="E42" s="7" t="s">
        <v>15</v>
      </c>
      <c r="F42" s="9">
        <v>35000</v>
      </c>
      <c r="G42" s="7" t="s">
        <v>16</v>
      </c>
      <c r="H42" s="7" t="s">
        <v>16</v>
      </c>
      <c r="I42" s="7" t="s">
        <v>26</v>
      </c>
      <c r="J42" s="7">
        <v>30</v>
      </c>
      <c r="K42" s="8"/>
    </row>
    <row r="43" spans="1:11" ht="21">
      <c r="A43" s="29"/>
      <c r="B43" s="7"/>
      <c r="C43" s="13" t="s">
        <v>85</v>
      </c>
      <c r="D43" s="29"/>
      <c r="E43" s="14"/>
      <c r="F43" s="15"/>
      <c r="G43" s="7"/>
      <c r="H43" s="7"/>
      <c r="I43" s="7"/>
      <c r="J43" s="7"/>
      <c r="K43" s="8"/>
    </row>
    <row r="44" spans="1:11" ht="21">
      <c r="A44" s="29">
        <v>3</v>
      </c>
      <c r="B44" s="10" t="s">
        <v>83</v>
      </c>
      <c r="C44" s="39" t="s">
        <v>86</v>
      </c>
      <c r="D44" s="29" t="s">
        <v>42</v>
      </c>
      <c r="E44" s="40" t="s">
        <v>15</v>
      </c>
      <c r="F44" s="9">
        <v>15200</v>
      </c>
      <c r="G44" s="7"/>
      <c r="H44" s="26"/>
      <c r="I44" s="7" t="s">
        <v>17</v>
      </c>
      <c r="J44" s="7">
        <v>15</v>
      </c>
      <c r="K44" s="8"/>
    </row>
    <row r="45" spans="1:11" ht="21">
      <c r="A45" s="29"/>
      <c r="B45" s="10"/>
      <c r="C45" s="39"/>
      <c r="D45" s="29"/>
      <c r="E45" s="40"/>
      <c r="F45" s="9"/>
      <c r="G45" s="7"/>
      <c r="H45" s="26"/>
      <c r="I45" s="7"/>
      <c r="J45" s="7"/>
      <c r="K45" s="8"/>
    </row>
    <row r="46" spans="1:11" ht="21">
      <c r="A46" s="29"/>
      <c r="B46" s="53" t="s">
        <v>78</v>
      </c>
      <c r="C46" s="8"/>
      <c r="D46" s="29"/>
      <c r="E46" s="29"/>
      <c r="F46" s="29"/>
      <c r="G46" s="29"/>
      <c r="H46" s="44"/>
      <c r="I46" s="29"/>
      <c r="J46" s="29"/>
      <c r="K46" s="8"/>
    </row>
    <row r="47" spans="1:11" ht="21">
      <c r="A47" s="29">
        <v>1</v>
      </c>
      <c r="B47" s="8" t="s">
        <v>79</v>
      </c>
      <c r="C47" s="8" t="s">
        <v>80</v>
      </c>
      <c r="D47" s="7" t="s">
        <v>41</v>
      </c>
      <c r="E47" s="7" t="s">
        <v>82</v>
      </c>
      <c r="F47" s="9">
        <v>100000</v>
      </c>
      <c r="G47" s="7"/>
      <c r="H47" s="9"/>
      <c r="I47" s="7" t="s">
        <v>17</v>
      </c>
      <c r="J47" s="7">
        <v>30</v>
      </c>
      <c r="K47" s="8"/>
    </row>
    <row r="48" spans="1:11" ht="21">
      <c r="A48" s="29"/>
      <c r="B48" s="8"/>
      <c r="C48" s="13" t="s">
        <v>81</v>
      </c>
      <c r="D48" s="7"/>
      <c r="E48" s="29"/>
      <c r="F48" s="32"/>
      <c r="G48" s="29"/>
      <c r="H48" s="44"/>
      <c r="I48" s="29"/>
      <c r="J48" s="29"/>
      <c r="K48" s="8"/>
    </row>
    <row r="49" spans="1:11" ht="21">
      <c r="A49" s="29"/>
      <c r="B49" s="8"/>
      <c r="C49" s="52"/>
      <c r="D49" s="7"/>
      <c r="E49" s="29"/>
      <c r="F49" s="32"/>
      <c r="G49" s="29"/>
      <c r="H49" s="44"/>
      <c r="I49" s="29"/>
      <c r="J49" s="29"/>
      <c r="K49" s="8"/>
    </row>
    <row r="50" spans="1:11" ht="21">
      <c r="A50" s="29">
        <v>2</v>
      </c>
      <c r="B50" s="17" t="s">
        <v>87</v>
      </c>
      <c r="C50" s="49" t="s">
        <v>88</v>
      </c>
      <c r="D50" s="29" t="s">
        <v>43</v>
      </c>
      <c r="E50" s="19" t="s">
        <v>25</v>
      </c>
      <c r="F50" s="51">
        <v>42300</v>
      </c>
      <c r="G50" s="19"/>
      <c r="H50" s="18"/>
      <c r="I50" s="7" t="s">
        <v>17</v>
      </c>
      <c r="J50" s="7">
        <v>30</v>
      </c>
      <c r="K50" s="8"/>
    </row>
    <row r="51" spans="1:11" ht="21">
      <c r="A51" s="29"/>
      <c r="B51" s="17"/>
      <c r="C51" s="49" t="s">
        <v>89</v>
      </c>
      <c r="D51" s="29"/>
      <c r="E51" s="19"/>
      <c r="F51" s="51"/>
      <c r="G51" s="19"/>
      <c r="H51" s="18"/>
      <c r="I51" s="7"/>
      <c r="J51" s="7"/>
      <c r="K51" s="8"/>
    </row>
    <row r="52" spans="1:11" ht="21">
      <c r="A52" s="29"/>
      <c r="B52" s="17"/>
      <c r="C52" s="49"/>
      <c r="D52" s="29"/>
      <c r="E52" s="19"/>
      <c r="F52" s="51"/>
      <c r="G52" s="19"/>
      <c r="H52" s="18"/>
      <c r="I52" s="7"/>
      <c r="J52" s="7"/>
      <c r="K52" s="8"/>
    </row>
    <row r="53" spans="1:11" ht="21">
      <c r="A53" s="29">
        <v>3</v>
      </c>
      <c r="B53" s="17" t="s">
        <v>48</v>
      </c>
      <c r="C53" s="49" t="s">
        <v>90</v>
      </c>
      <c r="D53" s="7" t="s">
        <v>43</v>
      </c>
      <c r="E53" s="19" t="s">
        <v>25</v>
      </c>
      <c r="F53" s="51">
        <v>28400</v>
      </c>
      <c r="G53" s="19"/>
      <c r="H53" s="18"/>
      <c r="I53" s="7" t="s">
        <v>26</v>
      </c>
      <c r="J53" s="7">
        <v>45</v>
      </c>
      <c r="K53" s="8"/>
    </row>
    <row r="54" spans="1:11" ht="21">
      <c r="A54" s="29"/>
      <c r="B54" s="17"/>
      <c r="C54" s="49" t="s">
        <v>91</v>
      </c>
      <c r="D54" s="29"/>
      <c r="E54" s="19"/>
      <c r="F54" s="51"/>
      <c r="G54" s="19"/>
      <c r="H54" s="18"/>
      <c r="I54" s="7"/>
      <c r="J54" s="7"/>
      <c r="K54" s="8"/>
    </row>
    <row r="55" spans="1:11" ht="21">
      <c r="A55" s="29"/>
      <c r="B55" s="17"/>
      <c r="C55" s="49"/>
      <c r="D55" s="29"/>
      <c r="E55" s="19"/>
      <c r="F55" s="51"/>
      <c r="G55" s="19"/>
      <c r="H55" s="18"/>
      <c r="I55" s="7"/>
      <c r="J55" s="7"/>
      <c r="K55" s="8"/>
    </row>
    <row r="56" spans="1:11" ht="21">
      <c r="A56" s="29">
        <v>4</v>
      </c>
      <c r="B56" s="17" t="s">
        <v>48</v>
      </c>
      <c r="C56" s="49" t="s">
        <v>92</v>
      </c>
      <c r="D56" s="7" t="s">
        <v>43</v>
      </c>
      <c r="E56" s="19" t="s">
        <v>25</v>
      </c>
      <c r="F56" s="51">
        <v>306000</v>
      </c>
      <c r="G56" s="19"/>
      <c r="H56" s="18"/>
      <c r="I56" s="7" t="s">
        <v>26</v>
      </c>
      <c r="J56" s="7">
        <v>45</v>
      </c>
      <c r="K56" s="8"/>
    </row>
    <row r="57" spans="1:11" ht="21">
      <c r="A57" s="29"/>
      <c r="B57" s="17"/>
      <c r="C57" s="49" t="s">
        <v>91</v>
      </c>
      <c r="D57" s="7"/>
      <c r="E57" s="19"/>
      <c r="F57" s="48"/>
      <c r="G57" s="7"/>
      <c r="H57" s="7"/>
      <c r="I57" s="7"/>
      <c r="J57" s="7"/>
      <c r="K57" s="8"/>
    </row>
    <row r="58" spans="1:11" ht="21">
      <c r="A58" s="29"/>
      <c r="B58" s="17"/>
      <c r="C58" s="49"/>
      <c r="D58" s="29"/>
      <c r="E58" s="19"/>
      <c r="F58" s="50"/>
      <c r="G58" s="14"/>
      <c r="H58" s="14"/>
      <c r="I58" s="7"/>
      <c r="J58" s="7"/>
      <c r="K58" s="8"/>
    </row>
    <row r="59" spans="1:11" ht="21">
      <c r="A59" s="29">
        <v>5</v>
      </c>
      <c r="B59" s="17" t="s">
        <v>48</v>
      </c>
      <c r="C59" s="23" t="s">
        <v>93</v>
      </c>
      <c r="D59" s="7" t="s">
        <v>43</v>
      </c>
      <c r="E59" s="7" t="s">
        <v>25</v>
      </c>
      <c r="F59" s="9">
        <v>46000</v>
      </c>
      <c r="G59" s="7"/>
      <c r="H59" s="26"/>
      <c r="I59" s="7" t="s">
        <v>17</v>
      </c>
      <c r="J59" s="7">
        <v>30</v>
      </c>
      <c r="K59" s="8"/>
    </row>
    <row r="60" spans="1:11" ht="21">
      <c r="A60" s="29"/>
      <c r="B60" s="8"/>
      <c r="C60" s="23" t="s">
        <v>94</v>
      </c>
      <c r="D60" s="29"/>
      <c r="E60" s="7"/>
      <c r="F60" s="8"/>
      <c r="G60" s="7"/>
      <c r="H60" s="26"/>
      <c r="I60" s="7"/>
      <c r="J60" s="7"/>
      <c r="K60" s="8"/>
    </row>
    <row r="61" spans="1:11" ht="21">
      <c r="A61" s="29"/>
      <c r="B61" s="8"/>
      <c r="C61" s="23"/>
      <c r="D61" s="29"/>
      <c r="E61" s="8"/>
      <c r="F61" s="8"/>
      <c r="G61" s="7"/>
      <c r="H61" s="26"/>
      <c r="I61" s="7"/>
      <c r="J61" s="7"/>
      <c r="K61" s="8"/>
    </row>
    <row r="62" spans="1:11" ht="21">
      <c r="A62" s="7">
        <v>6</v>
      </c>
      <c r="B62" s="17" t="s">
        <v>48</v>
      </c>
      <c r="C62" s="23" t="s">
        <v>95</v>
      </c>
      <c r="D62" s="7" t="s">
        <v>43</v>
      </c>
      <c r="E62" s="7" t="s">
        <v>28</v>
      </c>
      <c r="F62" s="9">
        <v>98000</v>
      </c>
      <c r="G62" s="7"/>
      <c r="H62" s="26"/>
      <c r="I62" s="7" t="s">
        <v>17</v>
      </c>
      <c r="J62" s="7">
        <v>30</v>
      </c>
      <c r="K62" s="8"/>
    </row>
    <row r="63" spans="1:11" ht="21">
      <c r="A63" s="7"/>
      <c r="B63" s="8"/>
      <c r="C63" s="23" t="s">
        <v>96</v>
      </c>
      <c r="D63" s="7"/>
      <c r="E63" s="7"/>
      <c r="F63" s="8"/>
      <c r="G63" s="7"/>
      <c r="H63" s="26"/>
      <c r="I63" s="7"/>
      <c r="J63" s="7"/>
      <c r="K63" s="8"/>
    </row>
    <row r="64" spans="1:11" ht="21">
      <c r="A64" s="7"/>
      <c r="B64" s="8"/>
      <c r="C64" s="23"/>
      <c r="D64" s="7"/>
      <c r="E64" s="8"/>
      <c r="F64" s="8"/>
      <c r="G64" s="7"/>
      <c r="H64" s="26"/>
      <c r="I64" s="7"/>
      <c r="J64" s="7"/>
      <c r="K64" s="8"/>
    </row>
    <row r="65" spans="1:11" ht="21">
      <c r="A65" s="29">
        <v>7</v>
      </c>
      <c r="B65" s="17" t="s">
        <v>48</v>
      </c>
      <c r="C65" s="23" t="s">
        <v>97</v>
      </c>
      <c r="D65" s="7" t="s">
        <v>43</v>
      </c>
      <c r="E65" s="7" t="s">
        <v>28</v>
      </c>
      <c r="F65" s="9">
        <v>215600</v>
      </c>
      <c r="G65" s="7"/>
      <c r="H65" s="26"/>
      <c r="I65" s="7" t="s">
        <v>26</v>
      </c>
      <c r="J65" s="7">
        <v>45</v>
      </c>
      <c r="K65" s="8"/>
    </row>
    <row r="66" spans="1:11" ht="21">
      <c r="A66" s="29"/>
      <c r="B66" s="8"/>
      <c r="C66" s="23" t="s">
        <v>91</v>
      </c>
      <c r="D66" s="7"/>
      <c r="E66" s="8"/>
      <c r="F66" s="8"/>
      <c r="G66" s="7"/>
      <c r="H66" s="26"/>
      <c r="I66" s="7"/>
      <c r="J66" s="7"/>
      <c r="K66" s="8"/>
    </row>
    <row r="67" spans="1:11" ht="21">
      <c r="A67" s="29"/>
      <c r="B67" s="8"/>
      <c r="C67" s="23"/>
      <c r="D67" s="7"/>
      <c r="E67" s="7"/>
      <c r="F67" s="8"/>
      <c r="G67" s="7"/>
      <c r="H67" s="26"/>
      <c r="I67" s="7"/>
      <c r="J67" s="7"/>
      <c r="K67" s="8"/>
    </row>
    <row r="68" spans="1:11" ht="21">
      <c r="A68" s="29">
        <v>8</v>
      </c>
      <c r="B68" s="17" t="s">
        <v>48</v>
      </c>
      <c r="C68" s="23" t="s">
        <v>98</v>
      </c>
      <c r="D68" s="7" t="s">
        <v>43</v>
      </c>
      <c r="E68" s="7" t="s">
        <v>28</v>
      </c>
      <c r="F68" s="9">
        <v>284400</v>
      </c>
      <c r="G68" s="7"/>
      <c r="H68" s="26"/>
      <c r="I68" s="7" t="s">
        <v>26</v>
      </c>
      <c r="J68" s="7">
        <v>45</v>
      </c>
      <c r="K68" s="8"/>
    </row>
    <row r="69" spans="1:11" ht="21">
      <c r="A69" s="29"/>
      <c r="B69" s="8"/>
      <c r="C69" s="23" t="s">
        <v>99</v>
      </c>
      <c r="D69" s="7"/>
      <c r="E69" s="8"/>
      <c r="F69" s="9"/>
      <c r="G69" s="7"/>
      <c r="H69" s="26"/>
      <c r="I69" s="7"/>
      <c r="J69" s="7"/>
      <c r="K69" s="8"/>
    </row>
    <row r="70" spans="1:11" ht="21">
      <c r="A70" s="29"/>
      <c r="B70" s="17"/>
      <c r="C70" s="23"/>
      <c r="D70" s="7"/>
      <c r="E70" s="8"/>
      <c r="F70" s="9"/>
      <c r="G70" s="7"/>
      <c r="H70" s="26"/>
      <c r="I70" s="7"/>
      <c r="J70" s="7"/>
      <c r="K70" s="8"/>
    </row>
    <row r="71" spans="1:11" ht="21">
      <c r="A71" s="29">
        <v>9</v>
      </c>
      <c r="B71" s="17" t="s">
        <v>48</v>
      </c>
      <c r="C71" s="23" t="s">
        <v>100</v>
      </c>
      <c r="D71" s="7" t="s">
        <v>43</v>
      </c>
      <c r="E71" s="7" t="s">
        <v>28</v>
      </c>
      <c r="F71" s="9">
        <v>235600</v>
      </c>
      <c r="G71" s="7"/>
      <c r="H71" s="26"/>
      <c r="I71" s="7" t="s">
        <v>26</v>
      </c>
      <c r="J71" s="7">
        <v>45</v>
      </c>
      <c r="K71" s="8"/>
    </row>
    <row r="72" spans="1:11" ht="21">
      <c r="A72" s="29"/>
      <c r="B72" s="8"/>
      <c r="C72" s="23" t="s">
        <v>91</v>
      </c>
      <c r="D72" s="7"/>
      <c r="E72" s="8"/>
      <c r="F72" s="9"/>
      <c r="G72" s="7"/>
      <c r="H72" s="26"/>
      <c r="I72" s="7"/>
      <c r="J72" s="7"/>
      <c r="K72" s="8"/>
    </row>
    <row r="73" spans="1:11" ht="21">
      <c r="A73" s="29"/>
      <c r="B73" s="8"/>
      <c r="C73" s="23"/>
      <c r="D73" s="7"/>
      <c r="E73" s="7"/>
      <c r="F73" s="9"/>
      <c r="G73" s="7"/>
      <c r="H73" s="26"/>
      <c r="I73" s="7"/>
      <c r="J73" s="7"/>
      <c r="K73" s="8"/>
    </row>
    <row r="74" spans="1:11" ht="21">
      <c r="A74" s="29">
        <v>10</v>
      </c>
      <c r="B74" s="17" t="s">
        <v>48</v>
      </c>
      <c r="C74" s="23" t="s">
        <v>101</v>
      </c>
      <c r="D74" s="7" t="s">
        <v>43</v>
      </c>
      <c r="E74" s="7" t="s">
        <v>28</v>
      </c>
      <c r="F74" s="9">
        <v>550000</v>
      </c>
      <c r="G74" s="7"/>
      <c r="H74" s="26"/>
      <c r="I74" s="7" t="s">
        <v>26</v>
      </c>
      <c r="J74" s="7">
        <v>45</v>
      </c>
      <c r="K74" s="8"/>
    </row>
    <row r="75" spans="1:11" ht="21">
      <c r="A75" s="29"/>
      <c r="B75" s="8"/>
      <c r="C75" s="23" t="s">
        <v>102</v>
      </c>
      <c r="D75" s="7"/>
      <c r="E75" s="8"/>
      <c r="F75" s="9"/>
      <c r="G75" s="7"/>
      <c r="H75" s="26"/>
      <c r="I75" s="7"/>
      <c r="J75" s="7"/>
      <c r="K75" s="8"/>
    </row>
    <row r="76" spans="1:11" ht="21">
      <c r="A76" s="29"/>
      <c r="B76" s="8"/>
      <c r="C76" s="23"/>
      <c r="D76" s="7"/>
      <c r="E76" s="8"/>
      <c r="F76" s="9"/>
      <c r="G76" s="7"/>
      <c r="H76" s="26"/>
      <c r="I76" s="7"/>
      <c r="J76" s="7"/>
      <c r="K76" s="8"/>
    </row>
    <row r="77" spans="1:11" ht="21">
      <c r="A77" s="29">
        <v>11</v>
      </c>
      <c r="B77" s="17" t="s">
        <v>48</v>
      </c>
      <c r="C77" s="23" t="s">
        <v>103</v>
      </c>
      <c r="D77" s="7" t="s">
        <v>43</v>
      </c>
      <c r="E77" s="7" t="s">
        <v>28</v>
      </c>
      <c r="F77" s="9">
        <v>264400</v>
      </c>
      <c r="G77" s="7"/>
      <c r="H77" s="26"/>
      <c r="I77" s="7" t="s">
        <v>26</v>
      </c>
      <c r="J77" s="7">
        <v>45</v>
      </c>
      <c r="K77" s="8"/>
    </row>
    <row r="78" spans="1:11" ht="21">
      <c r="A78" s="29"/>
      <c r="B78" s="8"/>
      <c r="C78" s="23" t="s">
        <v>91</v>
      </c>
      <c r="D78" s="29"/>
      <c r="E78" s="7"/>
      <c r="F78" s="9"/>
      <c r="G78" s="7"/>
      <c r="H78" s="26"/>
      <c r="I78" s="7"/>
      <c r="J78" s="7"/>
      <c r="K78" s="8"/>
    </row>
    <row r="79" spans="1:11" ht="21">
      <c r="A79" s="29"/>
      <c r="B79" s="8"/>
      <c r="C79" s="23"/>
      <c r="D79" s="7"/>
      <c r="E79" s="8"/>
      <c r="F79" s="9"/>
      <c r="G79" s="7"/>
      <c r="H79" s="26"/>
      <c r="I79" s="7"/>
      <c r="J79" s="7"/>
      <c r="K79" s="8"/>
    </row>
    <row r="80" spans="1:11" ht="21">
      <c r="A80" s="29">
        <v>12</v>
      </c>
      <c r="B80" s="17" t="s">
        <v>48</v>
      </c>
      <c r="C80" s="23" t="s">
        <v>104</v>
      </c>
      <c r="D80" s="7" t="s">
        <v>43</v>
      </c>
      <c r="E80" s="7" t="s">
        <v>28</v>
      </c>
      <c r="F80" s="9">
        <v>429300</v>
      </c>
      <c r="G80" s="7"/>
      <c r="H80" s="26"/>
      <c r="I80" s="7" t="s">
        <v>26</v>
      </c>
      <c r="J80" s="7">
        <v>45</v>
      </c>
      <c r="K80" s="8"/>
    </row>
    <row r="81" spans="1:11" ht="21">
      <c r="A81" s="29"/>
      <c r="B81" s="8"/>
      <c r="C81" s="23"/>
      <c r="D81" s="7"/>
      <c r="E81" s="7"/>
      <c r="F81" s="9"/>
      <c r="G81" s="7"/>
      <c r="H81" s="26"/>
      <c r="I81" s="7"/>
      <c r="J81" s="7"/>
      <c r="K81" s="8"/>
    </row>
    <row r="82" spans="1:11" ht="21">
      <c r="A82" s="29">
        <v>13</v>
      </c>
      <c r="B82" s="17" t="s">
        <v>48</v>
      </c>
      <c r="C82" s="23" t="s">
        <v>105</v>
      </c>
      <c r="D82" s="29" t="s">
        <v>43</v>
      </c>
      <c r="E82" s="7" t="s">
        <v>28</v>
      </c>
      <c r="F82" s="9">
        <v>500000</v>
      </c>
      <c r="G82" s="7"/>
      <c r="H82" s="26"/>
      <c r="I82" s="7" t="s">
        <v>26</v>
      </c>
      <c r="J82" s="7">
        <v>45</v>
      </c>
      <c r="K82" s="8"/>
    </row>
    <row r="83" spans="1:11" ht="21">
      <c r="A83" s="29"/>
      <c r="B83" s="8"/>
      <c r="C83" s="23"/>
      <c r="D83" s="29"/>
      <c r="E83" s="8"/>
      <c r="F83" s="9"/>
      <c r="G83" s="7"/>
      <c r="H83" s="26"/>
      <c r="I83" s="7"/>
      <c r="J83" s="7"/>
      <c r="K83" s="8"/>
    </row>
    <row r="84" spans="1:11" ht="21">
      <c r="A84" s="29">
        <v>14</v>
      </c>
      <c r="B84" s="17" t="s">
        <v>48</v>
      </c>
      <c r="C84" s="23" t="s">
        <v>106</v>
      </c>
      <c r="D84" s="7" t="s">
        <v>43</v>
      </c>
      <c r="E84" s="7" t="s">
        <v>28</v>
      </c>
      <c r="F84" s="9">
        <v>500000</v>
      </c>
      <c r="G84" s="7"/>
      <c r="H84" s="27"/>
      <c r="I84" s="7" t="s">
        <v>26</v>
      </c>
      <c r="J84" s="7">
        <v>45</v>
      </c>
      <c r="K84" s="8"/>
    </row>
    <row r="85" spans="1:11" ht="21">
      <c r="A85" s="21"/>
      <c r="B85" s="21"/>
      <c r="C85" s="24"/>
      <c r="D85" s="21"/>
      <c r="E85" s="21"/>
      <c r="F85" s="12"/>
      <c r="G85" s="21"/>
      <c r="H85" s="33"/>
      <c r="I85" s="21"/>
      <c r="J85" s="21"/>
      <c r="K85" s="12"/>
    </row>
    <row r="86" spans="2:11" ht="21">
      <c r="B86" s="34"/>
      <c r="C86" s="35"/>
      <c r="D86" s="34"/>
      <c r="E86" s="34"/>
      <c r="F86" s="34"/>
      <c r="G86" s="36"/>
      <c r="H86" s="45"/>
      <c r="I86" s="34"/>
      <c r="J86" s="34"/>
      <c r="K86" s="25"/>
    </row>
  </sheetData>
  <sheetProtection/>
  <mergeCells count="4">
    <mergeCell ref="A2:K2"/>
    <mergeCell ref="A3:K3"/>
    <mergeCell ref="G4:H4"/>
    <mergeCell ref="E4:F4"/>
  </mergeCells>
  <printOptions/>
  <pageMargins left="0.2" right="0.19" top="0.25" bottom="0.23" header="0.17" footer="0.17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23"/>
  <sheetViews>
    <sheetView zoomScalePageLayoutView="0" workbookViewId="0" topLeftCell="C1">
      <selection activeCell="H17" sqref="H17"/>
    </sheetView>
  </sheetViews>
  <sheetFormatPr defaultColWidth="9.140625" defaultRowHeight="12.75"/>
  <cols>
    <col min="1" max="1" width="6.8515625" style="55" customWidth="1"/>
    <col min="2" max="2" width="25.8515625" style="55" customWidth="1"/>
    <col min="3" max="3" width="16.57421875" style="55" customWidth="1"/>
    <col min="4" max="4" width="11.00390625" style="55" customWidth="1"/>
    <col min="5" max="5" width="15.421875" style="55" customWidth="1"/>
    <col min="6" max="6" width="12.28125" style="55" customWidth="1"/>
    <col min="7" max="7" width="13.57421875" style="55" customWidth="1"/>
    <col min="8" max="8" width="13.28125" style="55" customWidth="1"/>
    <col min="9" max="9" width="15.00390625" style="55" customWidth="1"/>
    <col min="10" max="10" width="11.7109375" style="55" customWidth="1"/>
    <col min="11" max="16384" width="9.140625" style="55" customWidth="1"/>
  </cols>
  <sheetData>
    <row r="1" spans="1:10" ht="23.25">
      <c r="A1" s="322" t="s">
        <v>109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10" ht="23.25">
      <c r="A2" s="322" t="s">
        <v>110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23.25">
      <c r="A3" s="56"/>
      <c r="B3" s="56"/>
      <c r="C3" s="56"/>
      <c r="D3" s="56"/>
      <c r="E3" s="56"/>
      <c r="F3" s="56"/>
      <c r="G3" s="56"/>
      <c r="H3" s="56"/>
      <c r="I3" s="56"/>
      <c r="J3" s="72" t="s">
        <v>135</v>
      </c>
    </row>
    <row r="4" spans="1:54" s="58" customFormat="1" ht="23.25">
      <c r="A4" s="323" t="s">
        <v>0</v>
      </c>
      <c r="B4" s="323" t="s">
        <v>111</v>
      </c>
      <c r="C4" s="57" t="s">
        <v>112</v>
      </c>
      <c r="D4" s="323" t="s">
        <v>114</v>
      </c>
      <c r="E4" s="57" t="s">
        <v>115</v>
      </c>
      <c r="F4" s="57" t="s">
        <v>117</v>
      </c>
      <c r="G4" s="323" t="s">
        <v>118</v>
      </c>
      <c r="H4" s="57" t="s">
        <v>119</v>
      </c>
      <c r="I4" s="57" t="s">
        <v>121</v>
      </c>
      <c r="J4" s="323" t="s">
        <v>13</v>
      </c>
      <c r="K4" s="54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</row>
    <row r="5" spans="1:54" s="60" customFormat="1" ht="23.25">
      <c r="A5" s="324"/>
      <c r="B5" s="324"/>
      <c r="C5" s="59" t="s">
        <v>113</v>
      </c>
      <c r="D5" s="324"/>
      <c r="E5" s="59" t="s">
        <v>116</v>
      </c>
      <c r="F5" s="59" t="s">
        <v>116</v>
      </c>
      <c r="G5" s="324"/>
      <c r="H5" s="59" t="s">
        <v>120</v>
      </c>
      <c r="I5" s="59" t="s">
        <v>116</v>
      </c>
      <c r="J5" s="324"/>
      <c r="K5" s="54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</row>
    <row r="6" spans="1:10" ht="23.25">
      <c r="A6" s="62">
        <v>1</v>
      </c>
      <c r="B6" s="63" t="s">
        <v>130</v>
      </c>
      <c r="C6" s="64"/>
      <c r="D6" s="62" t="s">
        <v>26</v>
      </c>
      <c r="E6" s="70" t="s">
        <v>134</v>
      </c>
      <c r="F6" s="70">
        <v>238162</v>
      </c>
      <c r="G6" s="70">
        <v>238188</v>
      </c>
      <c r="H6" s="62">
        <v>30</v>
      </c>
      <c r="I6" s="70">
        <v>238219</v>
      </c>
      <c r="J6" s="64"/>
    </row>
    <row r="7" spans="1:10" ht="23.25">
      <c r="A7" s="65"/>
      <c r="B7" s="66" t="s">
        <v>131</v>
      </c>
      <c r="C7" s="67"/>
      <c r="D7" s="67"/>
      <c r="E7" s="67"/>
      <c r="F7" s="65"/>
      <c r="G7" s="65"/>
      <c r="H7" s="65"/>
      <c r="I7" s="65"/>
      <c r="J7" s="67"/>
    </row>
    <row r="8" spans="1:10" ht="23.25">
      <c r="A8" s="65"/>
      <c r="B8" s="66" t="s">
        <v>132</v>
      </c>
      <c r="C8" s="67"/>
      <c r="D8" s="67"/>
      <c r="E8" s="67"/>
      <c r="F8" s="65"/>
      <c r="G8" s="65"/>
      <c r="H8" s="65"/>
      <c r="I8" s="65"/>
      <c r="J8" s="67"/>
    </row>
    <row r="9" spans="1:10" ht="23.25">
      <c r="A9" s="65"/>
      <c r="B9" s="66"/>
      <c r="C9" s="67"/>
      <c r="D9" s="67"/>
      <c r="E9" s="67"/>
      <c r="F9" s="65"/>
      <c r="G9" s="65"/>
      <c r="H9" s="65"/>
      <c r="I9" s="65"/>
      <c r="J9" s="67"/>
    </row>
    <row r="10" spans="1:10" ht="23.25">
      <c r="A10" s="65">
        <v>2</v>
      </c>
      <c r="B10" s="66" t="s">
        <v>122</v>
      </c>
      <c r="C10" s="67"/>
      <c r="D10" s="7" t="s">
        <v>133</v>
      </c>
      <c r="E10" s="67"/>
      <c r="F10" s="71">
        <v>238313</v>
      </c>
      <c r="G10" s="71">
        <v>238369</v>
      </c>
      <c r="H10" s="65">
        <v>90</v>
      </c>
      <c r="I10" s="71">
        <v>238425</v>
      </c>
      <c r="J10" s="67"/>
    </row>
    <row r="11" spans="1:10" ht="23.25">
      <c r="A11" s="65"/>
      <c r="B11" s="66" t="s">
        <v>123</v>
      </c>
      <c r="C11" s="67"/>
      <c r="D11" s="67"/>
      <c r="E11" s="67"/>
      <c r="F11" s="67"/>
      <c r="G11" s="67"/>
      <c r="H11" s="67"/>
      <c r="I11" s="67"/>
      <c r="J11" s="67"/>
    </row>
    <row r="12" spans="1:10" ht="23.25">
      <c r="A12" s="67"/>
      <c r="B12" s="66" t="s">
        <v>124</v>
      </c>
      <c r="C12" s="67"/>
      <c r="D12" s="67"/>
      <c r="E12" s="67"/>
      <c r="F12" s="67"/>
      <c r="G12" s="67"/>
      <c r="H12" s="67"/>
      <c r="I12" s="67"/>
      <c r="J12" s="67"/>
    </row>
    <row r="13" spans="1:10" ht="23.25">
      <c r="A13" s="67"/>
      <c r="B13" s="66" t="s">
        <v>125</v>
      </c>
      <c r="C13" s="67"/>
      <c r="D13" s="67"/>
      <c r="E13" s="67"/>
      <c r="F13" s="67"/>
      <c r="G13" s="67"/>
      <c r="H13" s="67"/>
      <c r="I13" s="67"/>
      <c r="J13" s="67"/>
    </row>
    <row r="14" spans="1:10" ht="23.25">
      <c r="A14" s="67"/>
      <c r="B14" s="66" t="s">
        <v>126</v>
      </c>
      <c r="C14" s="67"/>
      <c r="D14" s="67"/>
      <c r="E14" s="67"/>
      <c r="F14" s="67"/>
      <c r="G14" s="67"/>
      <c r="H14" s="67"/>
      <c r="I14" s="67"/>
      <c r="J14" s="67"/>
    </row>
    <row r="15" spans="1:10" ht="23.25">
      <c r="A15" s="67"/>
      <c r="B15" s="66" t="s">
        <v>127</v>
      </c>
      <c r="C15" s="67"/>
      <c r="D15" s="67"/>
      <c r="E15" s="67"/>
      <c r="F15" s="67"/>
      <c r="G15" s="67"/>
      <c r="H15" s="67"/>
      <c r="I15" s="67"/>
      <c r="J15" s="67"/>
    </row>
    <row r="16" spans="1:10" ht="23.25">
      <c r="A16" s="67"/>
      <c r="B16" s="66" t="s">
        <v>128</v>
      </c>
      <c r="C16" s="67"/>
      <c r="D16" s="67"/>
      <c r="E16" s="67"/>
      <c r="F16" s="67"/>
      <c r="G16" s="67"/>
      <c r="H16" s="67"/>
      <c r="I16" s="67"/>
      <c r="J16" s="67"/>
    </row>
    <row r="17" spans="1:10" ht="23.25">
      <c r="A17" s="67"/>
      <c r="B17" s="68" t="s">
        <v>129</v>
      </c>
      <c r="C17" s="67"/>
      <c r="D17" s="67"/>
      <c r="E17" s="67"/>
      <c r="F17" s="67"/>
      <c r="G17" s="67"/>
      <c r="H17" s="67"/>
      <c r="I17" s="67"/>
      <c r="J17" s="67"/>
    </row>
    <row r="18" spans="1:10" ht="23.25">
      <c r="A18" s="67"/>
      <c r="B18" s="67"/>
      <c r="C18" s="67"/>
      <c r="D18" s="67"/>
      <c r="E18" s="67"/>
      <c r="F18" s="67"/>
      <c r="G18" s="67"/>
      <c r="H18" s="67"/>
      <c r="I18" s="67"/>
      <c r="J18" s="67"/>
    </row>
    <row r="19" spans="1:10" ht="23.25">
      <c r="A19" s="67"/>
      <c r="B19" s="67"/>
      <c r="C19" s="67"/>
      <c r="D19" s="67"/>
      <c r="E19" s="67"/>
      <c r="F19" s="67"/>
      <c r="G19" s="67"/>
      <c r="H19" s="67"/>
      <c r="I19" s="67"/>
      <c r="J19" s="67"/>
    </row>
    <row r="20" spans="1:10" ht="23.25">
      <c r="A20" s="67"/>
      <c r="B20" s="67"/>
      <c r="C20" s="67"/>
      <c r="D20" s="67"/>
      <c r="E20" s="67"/>
      <c r="F20" s="67"/>
      <c r="G20" s="67"/>
      <c r="H20" s="67"/>
      <c r="I20" s="67"/>
      <c r="J20" s="67"/>
    </row>
    <row r="21" spans="1:10" ht="23.25">
      <c r="A21" s="67"/>
      <c r="B21" s="67"/>
      <c r="C21" s="67"/>
      <c r="D21" s="67"/>
      <c r="E21" s="67"/>
      <c r="F21" s="67"/>
      <c r="G21" s="67"/>
      <c r="H21" s="67"/>
      <c r="I21" s="67"/>
      <c r="J21" s="67"/>
    </row>
    <row r="22" spans="1:10" ht="23.25">
      <c r="A22" s="67"/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23.25">
      <c r="A23" s="69"/>
      <c r="B23" s="69"/>
      <c r="C23" s="69"/>
      <c r="D23" s="69"/>
      <c r="E23" s="69"/>
      <c r="F23" s="69"/>
      <c r="G23" s="69"/>
      <c r="H23" s="69"/>
      <c r="I23" s="69"/>
      <c r="J23" s="69"/>
    </row>
  </sheetData>
  <sheetProtection/>
  <mergeCells count="7">
    <mergeCell ref="A1:J1"/>
    <mergeCell ref="A2:J2"/>
    <mergeCell ref="A4:A5"/>
    <mergeCell ref="B4:B5"/>
    <mergeCell ref="D4:D5"/>
    <mergeCell ref="G4:G5"/>
    <mergeCell ref="J4:J5"/>
  </mergeCells>
  <printOptions/>
  <pageMargins left="0.6" right="0.18" top="0.49" bottom="0.42" header="0.5" footer="0.3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อบต.หนองตางู</cp:lastModifiedBy>
  <cp:lastPrinted>2019-06-25T07:57:24Z</cp:lastPrinted>
  <dcterms:created xsi:type="dcterms:W3CDTF">2006-03-12T16:03:06Z</dcterms:created>
  <dcterms:modified xsi:type="dcterms:W3CDTF">2019-06-25T07:57:53Z</dcterms:modified>
  <cp:category/>
  <cp:version/>
  <cp:contentType/>
  <cp:contentStatus/>
</cp:coreProperties>
</file>