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 filterPrivacy="1" defaultThemeVersion="124226"/>
  <xr:revisionPtr revIDLastSave="0" documentId="13_ncr:1_{B12B3DDD-1781-4F30-BA78-DC03627B709F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ชื่อคนพิการและประเภทความพิการ" sheetId="1" r:id="rId1"/>
    <sheet name="ยอด ชายหญิงพิการ" sheetId="3" r:id="rId2"/>
    <sheet name="ชาย แยกหมู่" sheetId="2" r:id="rId3"/>
    <sheet name="หญิง แยกหมู่" sheetId="5" r:id="rId4"/>
    <sheet name="แบบตาราง แยกเพศ" sheetId="4" r:id="rId5"/>
  </sheets>
  <definedNames>
    <definedName name="_xlnm._FilterDatabase" localSheetId="2" hidden="1">'ชาย แยกหมู่'!#REF!</definedName>
    <definedName name="_xlnm._FilterDatabase" localSheetId="0" hidden="1">ชื่อคนพิการและประเภทความพิการ!$A$11:$Z$257</definedName>
    <definedName name="_xlnm.Print_Titles" localSheetId="2">'ชาย แยกหมู่'!#REF!</definedName>
    <definedName name="_xlnm.Print_Titles" localSheetId="0">ชื่อคนพิการและประเภทความพิการ!$11:$11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67" i="1" l="1"/>
  <c r="D22" i="4" l="1"/>
  <c r="E22" i="4" s="1"/>
  <c r="AF6" i="5"/>
  <c r="AD5" i="5"/>
  <c r="AB6" i="5"/>
  <c r="Z7" i="5"/>
  <c r="X7" i="5"/>
  <c r="V7" i="5"/>
  <c r="T11" i="5"/>
  <c r="R7" i="5"/>
  <c r="P8" i="5"/>
  <c r="N10" i="5"/>
  <c r="L7" i="5"/>
  <c r="E11" i="4"/>
  <c r="E12" i="4"/>
  <c r="E13" i="4"/>
  <c r="E14" i="4"/>
  <c r="E15" i="4"/>
  <c r="E16" i="4"/>
  <c r="E17" i="4"/>
  <c r="E18" i="4"/>
  <c r="E19" i="4"/>
  <c r="E20" i="4"/>
  <c r="E21" i="4"/>
  <c r="E10" i="4"/>
  <c r="J4" i="5"/>
  <c r="E9" i="4"/>
  <c r="H6" i="5"/>
  <c r="E8" i="4"/>
  <c r="F6" i="5"/>
  <c r="E7" i="4"/>
  <c r="D12" i="5"/>
  <c r="E6" i="4"/>
  <c r="B10" i="5"/>
  <c r="C22" i="4"/>
  <c r="AF7" i="2"/>
  <c r="AD6" i="2"/>
  <c r="AB12" i="2"/>
  <c r="Z8" i="2"/>
  <c r="X8" i="2"/>
  <c r="V5" i="2"/>
  <c r="T17" i="2"/>
  <c r="R17" i="2"/>
  <c r="P11" i="2"/>
  <c r="N15" i="2"/>
  <c r="L7" i="2"/>
  <c r="J5" i="2"/>
  <c r="H5" i="2"/>
  <c r="F17" i="2"/>
  <c r="D7" i="2"/>
  <c r="B12" i="2"/>
  <c r="E104" i="3" l="1"/>
  <c r="B144" i="3"/>
  <c r="I252" i="1" l="1"/>
  <c r="I118" i="1"/>
  <c r="I46" i="1"/>
  <c r="I45" i="1" l="1"/>
  <c r="I232" i="1" l="1"/>
  <c r="I181" i="1"/>
  <c r="I154" i="1"/>
  <c r="I216" i="1" l="1"/>
  <c r="I69" i="1"/>
  <c r="I30" i="1"/>
  <c r="I179" i="1" l="1"/>
  <c r="I180" i="1"/>
  <c r="I178" i="1"/>
  <c r="I44" i="1"/>
  <c r="I134" i="1" l="1"/>
  <c r="I95" i="1" l="1"/>
  <c r="I215" i="1" l="1"/>
  <c r="I191" i="1"/>
  <c r="I189" i="1"/>
  <c r="I136" i="1"/>
  <c r="I94" i="1"/>
  <c r="I233" i="1" l="1"/>
  <c r="I243" i="1" l="1"/>
  <c r="I236" i="1" l="1"/>
  <c r="I43" i="1" l="1"/>
  <c r="I76" i="1" l="1"/>
  <c r="I177" i="1" l="1"/>
  <c r="I230" i="1" l="1"/>
  <c r="X254" i="1" l="1"/>
  <c r="W254" i="1"/>
  <c r="V254" i="1"/>
  <c r="U254" i="1"/>
  <c r="Q254" i="1"/>
  <c r="R254" i="1"/>
  <c r="S254" i="1"/>
  <c r="T254" i="1"/>
  <c r="I12" i="1"/>
  <c r="Y254" i="1" l="1"/>
  <c r="I155" i="1"/>
  <c r="I34" i="1"/>
  <c r="I65" i="1" l="1"/>
  <c r="I29" i="1"/>
  <c r="I217" i="1" l="1"/>
  <c r="I204" i="1"/>
  <c r="I135" i="1"/>
  <c r="I202" i="1" l="1"/>
  <c r="I115" i="1"/>
  <c r="I93" i="1"/>
  <c r="I203" i="1"/>
  <c r="I182" i="1"/>
  <c r="I176" i="1"/>
  <c r="I175" i="1"/>
  <c r="I241" i="1" l="1"/>
  <c r="I132" i="1"/>
  <c r="I75" i="1"/>
  <c r="I83" i="1"/>
  <c r="I173" i="1" l="1"/>
  <c r="I119" i="1"/>
  <c r="I82" i="1"/>
  <c r="I64" i="1" l="1"/>
  <c r="I28" i="1"/>
  <c r="I172" i="1" l="1"/>
  <c r="I153" i="1"/>
  <c r="I214" i="1"/>
  <c r="I213" i="1"/>
  <c r="I190" i="1"/>
  <c r="I114" i="1"/>
  <c r="I116" i="1" l="1"/>
  <c r="I74" i="1" l="1"/>
  <c r="I66" i="1" l="1"/>
  <c r="I63" i="1"/>
  <c r="I171" i="1"/>
  <c r="I170" i="1"/>
  <c r="I61" i="1"/>
  <c r="I60" i="1" l="1"/>
  <c r="I188" i="1"/>
  <c r="I152" i="1" l="1"/>
  <c r="I133" i="1" l="1"/>
  <c r="I151" i="1"/>
  <c r="I27" i="1"/>
  <c r="I244" i="1" l="1"/>
  <c r="I245" i="1"/>
  <c r="I246" i="1"/>
  <c r="I247" i="1"/>
  <c r="I248" i="1"/>
  <c r="I249" i="1"/>
  <c r="I250" i="1"/>
  <c r="I251" i="1"/>
  <c r="I253" i="1"/>
  <c r="I234" i="1"/>
  <c r="I235" i="1"/>
  <c r="I237" i="1"/>
  <c r="I238" i="1"/>
  <c r="I239" i="1"/>
  <c r="I240" i="1"/>
  <c r="I242" i="1"/>
  <c r="I229" i="1"/>
  <c r="I231" i="1"/>
  <c r="I218" i="1"/>
  <c r="I219" i="1"/>
  <c r="I220" i="1"/>
  <c r="I221" i="1"/>
  <c r="I222" i="1"/>
  <c r="I223" i="1"/>
  <c r="I224" i="1"/>
  <c r="I225" i="1"/>
  <c r="I226" i="1"/>
  <c r="I227" i="1"/>
  <c r="I228" i="1"/>
  <c r="I205" i="1"/>
  <c r="I206" i="1"/>
  <c r="I207" i="1"/>
  <c r="I208" i="1"/>
  <c r="I209" i="1"/>
  <c r="I210" i="1"/>
  <c r="I211" i="1"/>
  <c r="I212" i="1"/>
  <c r="I192" i="1"/>
  <c r="I193" i="1"/>
  <c r="I194" i="1"/>
  <c r="I195" i="1"/>
  <c r="I196" i="1"/>
  <c r="I197" i="1"/>
  <c r="I198" i="1"/>
  <c r="I199" i="1"/>
  <c r="I200" i="1"/>
  <c r="I201" i="1"/>
  <c r="I183" i="1"/>
  <c r="I184" i="1"/>
  <c r="I185" i="1"/>
  <c r="I186" i="1"/>
  <c r="I187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4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6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97" i="1"/>
  <c r="I98" i="1"/>
  <c r="I99" i="1"/>
  <c r="I100" i="1"/>
  <c r="I117" i="1"/>
  <c r="I113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85" i="1"/>
  <c r="I86" i="1"/>
  <c r="I87" i="1"/>
  <c r="I88" i="1"/>
  <c r="I89" i="1"/>
  <c r="I90" i="1"/>
  <c r="I91" i="1"/>
  <c r="I92" i="1"/>
  <c r="I96" i="1"/>
  <c r="I84" i="1"/>
  <c r="I78" i="1"/>
  <c r="I79" i="1"/>
  <c r="I80" i="1"/>
  <c r="I81" i="1"/>
  <c r="I70" i="1"/>
  <c r="I71" i="1"/>
  <c r="I72" i="1"/>
  <c r="I73" i="1"/>
  <c r="I77" i="1"/>
  <c r="I50" i="1" l="1"/>
  <c r="I68" i="1"/>
  <c r="I51" i="1"/>
  <c r="I52" i="1"/>
  <c r="I53" i="1"/>
  <c r="I54" i="1"/>
  <c r="I55" i="1"/>
  <c r="I56" i="1"/>
  <c r="I57" i="1"/>
  <c r="I58" i="1"/>
  <c r="I59" i="1"/>
  <c r="I62" i="1"/>
  <c r="I48" i="1"/>
  <c r="I49" i="1"/>
  <c r="I32" i="1" l="1"/>
  <c r="I33" i="1"/>
  <c r="I35" i="1"/>
  <c r="I36" i="1"/>
  <c r="I37" i="1"/>
  <c r="I38" i="1"/>
  <c r="I39" i="1"/>
  <c r="I40" i="1"/>
  <c r="I41" i="1"/>
  <c r="I42" i="1"/>
  <c r="I47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31" i="1"/>
</calcChain>
</file>

<file path=xl/sharedStrings.xml><?xml version="1.0" encoding="utf-8"?>
<sst xmlns="http://schemas.openxmlformats.org/spreadsheetml/2006/main" count="2024" uniqueCount="1260">
  <si>
    <t>ลำดับที่</t>
  </si>
  <si>
    <t>หมู่ที่</t>
  </si>
  <si>
    <t xml:space="preserve"> </t>
  </si>
  <si>
    <t>อายุ</t>
  </si>
  <si>
    <t>ประเภทความพิการ</t>
  </si>
  <si>
    <t>การเคลื่อนไหว</t>
  </si>
  <si>
    <t>สติปัญญา</t>
  </si>
  <si>
    <t>จิตใจหรือพฤติกรรม</t>
  </si>
  <si>
    <t>การมองเห็น</t>
  </si>
  <si>
    <t>การได้ยินหรือการสื่อความหมาย</t>
  </si>
  <si>
    <t>บ้านเลขที่</t>
  </si>
  <si>
    <t>หมายเหตุ</t>
  </si>
  <si>
    <t>101/2</t>
  </si>
  <si>
    <t>40/1</t>
  </si>
  <si>
    <t>18/3</t>
  </si>
  <si>
    <t>98/2</t>
  </si>
  <si>
    <t>75/1</t>
  </si>
  <si>
    <t>191/2</t>
  </si>
  <si>
    <t>186</t>
  </si>
  <si>
    <t>31</t>
  </si>
  <si>
    <t>2</t>
  </si>
  <si>
    <t>14</t>
  </si>
  <si>
    <t>35/1</t>
  </si>
  <si>
    <t>57/1</t>
  </si>
  <si>
    <t>28</t>
  </si>
  <si>
    <t>37/3</t>
  </si>
  <si>
    <t>35/6</t>
  </si>
  <si>
    <t>61/3</t>
  </si>
  <si>
    <t>30</t>
  </si>
  <si>
    <t>5</t>
  </si>
  <si>
    <t>วัน-เดือน-ปีเกิด</t>
  </si>
  <si>
    <t>นาง</t>
  </si>
  <si>
    <t>นาย</t>
  </si>
  <si>
    <t>น.ส.</t>
  </si>
  <si>
    <t>ด.ญ.</t>
  </si>
  <si>
    <t>ด.ช.</t>
  </si>
  <si>
    <t>22 ม.ค. 2518</t>
  </si>
  <si>
    <t>53</t>
  </si>
  <si>
    <t>13 ก.ค. 2508</t>
  </si>
  <si>
    <t>74/3</t>
  </si>
  <si>
    <t>20/3</t>
  </si>
  <si>
    <t>21 ก.ย. 2498</t>
  </si>
  <si>
    <t>40/2</t>
  </si>
  <si>
    <t>12 ธ.ค. 2531</t>
  </si>
  <si>
    <t>1 ต.ค. 2517</t>
  </si>
  <si>
    <t>54/1</t>
  </si>
  <si>
    <t>9 ส.ค. 2542</t>
  </si>
  <si>
    <t>72/1</t>
  </si>
  <si>
    <t>17 ต.ค. 2515</t>
  </si>
  <si>
    <t xml:space="preserve"> - / - / 2490</t>
  </si>
  <si>
    <t>66</t>
  </si>
  <si>
    <t>29 พ.ค. 2514</t>
  </si>
  <si>
    <t>88</t>
  </si>
  <si>
    <t>79/1</t>
  </si>
  <si>
    <t xml:space="preserve"> - / - / 2481</t>
  </si>
  <si>
    <t>13 เม.ย. 2489</t>
  </si>
  <si>
    <t>35</t>
  </si>
  <si>
    <t>11 ธ.ค. 2513</t>
  </si>
  <si>
    <t>22 ธ.ค. 2509</t>
  </si>
  <si>
    <t>30/5</t>
  </si>
  <si>
    <t>16 เม.ย. 2512</t>
  </si>
  <si>
    <t>71/4</t>
  </si>
  <si>
    <t>19 มี.ค. 2498</t>
  </si>
  <si>
    <t>24 ม.ค. 2491</t>
  </si>
  <si>
    <t>140/3</t>
  </si>
  <si>
    <t xml:space="preserve"> - / - / 2491</t>
  </si>
  <si>
    <t>2 พ.ค. 2489</t>
  </si>
  <si>
    <t>7 พ.ย. 2499</t>
  </si>
  <si>
    <t>20 เม.ย. 2546</t>
  </si>
  <si>
    <t>1 เม.ย. 2478</t>
  </si>
  <si>
    <t>9 ก.พ. 2479</t>
  </si>
  <si>
    <t>7 ก.ย. 2511</t>
  </si>
  <si>
    <t>18 พ.ย. 2514</t>
  </si>
  <si>
    <t>7 เม.ย. 2536</t>
  </si>
  <si>
    <t>13 ธ.ค. 2533</t>
  </si>
  <si>
    <t>15 ต.ค. 2509</t>
  </si>
  <si>
    <t>23 พ.ค. 2508</t>
  </si>
  <si>
    <t>20 มิ.ย. 2545</t>
  </si>
  <si>
    <t>16 มี.ค. 2519</t>
  </si>
  <si>
    <t xml:space="preserve"> - / - / 2495</t>
  </si>
  <si>
    <t>23 พ.ค. 2515</t>
  </si>
  <si>
    <t>26 เม.ย. 2503</t>
  </si>
  <si>
    <t>3 ก.พ. 2512</t>
  </si>
  <si>
    <t xml:space="preserve"> - / - / 2488</t>
  </si>
  <si>
    <t>10 ม.ค. 2512</t>
  </si>
  <si>
    <t>135/7</t>
  </si>
  <si>
    <t>18/1</t>
  </si>
  <si>
    <t>23 พ.ค. 2525</t>
  </si>
  <si>
    <t>17</t>
  </si>
  <si>
    <t>19 มิ.ย. 2532</t>
  </si>
  <si>
    <t xml:space="preserve"> - / - / 2493</t>
  </si>
  <si>
    <t>25 ม.ค. 2548</t>
  </si>
  <si>
    <t>114/7</t>
  </si>
  <si>
    <t>29 พ.ย. 2488</t>
  </si>
  <si>
    <t>185/1</t>
  </si>
  <si>
    <t>10/3</t>
  </si>
  <si>
    <t>6 ธ.ค. 2539</t>
  </si>
  <si>
    <t>2 พ.ย. 2499</t>
  </si>
  <si>
    <t>91</t>
  </si>
  <si>
    <t>83/3</t>
  </si>
  <si>
    <t>23 พ.ย. 2505</t>
  </si>
  <si>
    <t>46</t>
  </si>
  <si>
    <t>3 พ.ค. 2523</t>
  </si>
  <si>
    <t>40</t>
  </si>
  <si>
    <t>1 ก.ย. 2469</t>
  </si>
  <si>
    <t>60</t>
  </si>
  <si>
    <t>12</t>
  </si>
  <si>
    <t>49/2</t>
  </si>
  <si>
    <t>9 ก.พ. 2533</t>
  </si>
  <si>
    <t>25 เม.ย. 2523</t>
  </si>
  <si>
    <t>60/2</t>
  </si>
  <si>
    <t>11/1</t>
  </si>
  <si>
    <t>25 ก.ย. 2530</t>
  </si>
  <si>
    <t>6/2</t>
  </si>
  <si>
    <t>25 ก.ย. 2500</t>
  </si>
  <si>
    <t>1 ก.พ. 2534</t>
  </si>
  <si>
    <t>49/3</t>
  </si>
  <si>
    <t>17/9</t>
  </si>
  <si>
    <t>131</t>
  </si>
  <si>
    <t>22 ก.ค. 2502</t>
  </si>
  <si>
    <t>3 พ.ย. 2542</t>
  </si>
  <si>
    <t>23/8</t>
  </si>
  <si>
    <t>22 พ.ค. 2529</t>
  </si>
  <si>
    <t>69/2</t>
  </si>
  <si>
    <t>14 ก.ค. 2502</t>
  </si>
  <si>
    <t>24/2</t>
  </si>
  <si>
    <t>14/1</t>
  </si>
  <si>
    <t xml:space="preserve"> - / - / 2485</t>
  </si>
  <si>
    <t>1/1</t>
  </si>
  <si>
    <t>30 ม.ค. 2501</t>
  </si>
  <si>
    <t>24/3</t>
  </si>
  <si>
    <t>3/1</t>
  </si>
  <si>
    <t>13 ก.ย. 2511</t>
  </si>
  <si>
    <t>61/1</t>
  </si>
  <si>
    <t xml:space="preserve"> - / - / 2480</t>
  </si>
  <si>
    <t>28 พ.ค. 2508</t>
  </si>
  <si>
    <t>6 มี.ค. 2516</t>
  </si>
  <si>
    <t>64</t>
  </si>
  <si>
    <t>124/2</t>
  </si>
  <si>
    <t>29 พ.ค. 2481</t>
  </si>
  <si>
    <t>130</t>
  </si>
  <si>
    <t>4 เม.ย. 2483</t>
  </si>
  <si>
    <t xml:space="preserve"> - / - / 2503</t>
  </si>
  <si>
    <t>136/1</t>
  </si>
  <si>
    <t>9 ก.ย. 2511</t>
  </si>
  <si>
    <t>168/2</t>
  </si>
  <si>
    <t>11 ธ.ค. 2521</t>
  </si>
  <si>
    <t>122/5</t>
  </si>
  <si>
    <t>14 เม.ย. 2519</t>
  </si>
  <si>
    <t>121/2</t>
  </si>
  <si>
    <t>19 พ.ย. 2536</t>
  </si>
  <si>
    <t>7 ม.ค. 2509</t>
  </si>
  <si>
    <t>168</t>
  </si>
  <si>
    <t>127/2</t>
  </si>
  <si>
    <t>15 มี.ค. 2499</t>
  </si>
  <si>
    <t>23 ส.ค. 2498</t>
  </si>
  <si>
    <t>114/1</t>
  </si>
  <si>
    <t>พิการซ้ำซ้อน</t>
  </si>
  <si>
    <t>117/2</t>
  </si>
  <si>
    <t>15 มี.ค. 2502</t>
  </si>
  <si>
    <t>117/4</t>
  </si>
  <si>
    <t xml:space="preserve"> - / - / 2501</t>
  </si>
  <si>
    <t>64/6</t>
  </si>
  <si>
    <t>10 ต.ค. 2516</t>
  </si>
  <si>
    <t>81/1</t>
  </si>
  <si>
    <t>20 มิ.ย. 2548</t>
  </si>
  <si>
    <t>8 ธ.ค. 2506</t>
  </si>
  <si>
    <t>88/3</t>
  </si>
  <si>
    <t>9 ก.ค. 2478</t>
  </si>
  <si>
    <t>18 ส.ค. 2533</t>
  </si>
  <si>
    <t>46/2</t>
  </si>
  <si>
    <t>82/3</t>
  </si>
  <si>
    <t>27 ส.ค. 2536</t>
  </si>
  <si>
    <t>27 เม.ย. 2525</t>
  </si>
  <si>
    <t>20 เม.ย. 2485</t>
  </si>
  <si>
    <t>5 เม.ย. 2478</t>
  </si>
  <si>
    <t>16 ก.ค. 2515</t>
  </si>
  <si>
    <t>12 ก.ย. 2532</t>
  </si>
  <si>
    <t>145/5</t>
  </si>
  <si>
    <t>28 ก.ย. 2478</t>
  </si>
  <si>
    <t>190</t>
  </si>
  <si>
    <t>97/2</t>
  </si>
  <si>
    <t>4 ธ.ค. 2518</t>
  </si>
  <si>
    <t>176</t>
  </si>
  <si>
    <t>20 มี.ค. 2507</t>
  </si>
  <si>
    <t>17 ธ.ค. 2504</t>
  </si>
  <si>
    <t>25 ก.พ. 2515</t>
  </si>
  <si>
    <t>166</t>
  </si>
  <si>
    <t>24 พ.ย. 2496</t>
  </si>
  <si>
    <t>145/3</t>
  </si>
  <si>
    <t>20 มิ.ย. 2507</t>
  </si>
  <si>
    <t>135/1</t>
  </si>
  <si>
    <t>2 ม.ค. 2506</t>
  </si>
  <si>
    <t>171/1</t>
  </si>
  <si>
    <t>5 ก.พ. 2511</t>
  </si>
  <si>
    <t>5 ก.ย. 2502</t>
  </si>
  <si>
    <t>148/4</t>
  </si>
  <si>
    <t>176/6</t>
  </si>
  <si>
    <t>7 มี.ค. 2488</t>
  </si>
  <si>
    <t>94</t>
  </si>
  <si>
    <t>34/4</t>
  </si>
  <si>
    <t>30 ส.ค. 2501</t>
  </si>
  <si>
    <t>17 ส.ค. 2517</t>
  </si>
  <si>
    <t>117</t>
  </si>
  <si>
    <t>23 ก.ย. 2498</t>
  </si>
  <si>
    <t>111/6</t>
  </si>
  <si>
    <t>13 พ.ย. 2535</t>
  </si>
  <si>
    <t>12 เม.ย. 2492</t>
  </si>
  <si>
    <t>106/6</t>
  </si>
  <si>
    <t>25 ม.ค. 2511</t>
  </si>
  <si>
    <t>29 ก.ย. 2516</t>
  </si>
  <si>
    <t>95</t>
  </si>
  <si>
    <t>22 มี.ค. 2506</t>
  </si>
  <si>
    <t>110/13</t>
  </si>
  <si>
    <t>22 พ.ค. 2511</t>
  </si>
  <si>
    <t>149/4</t>
  </si>
  <si>
    <t>2 ก.ย. 2498</t>
  </si>
  <si>
    <t>102/1</t>
  </si>
  <si>
    <t>108/1</t>
  </si>
  <si>
    <t>105/1</t>
  </si>
  <si>
    <t>83/10</t>
  </si>
  <si>
    <t>4 เม.ย. 2524</t>
  </si>
  <si>
    <t>83/2</t>
  </si>
  <si>
    <t>26 ก.ค. 2534</t>
  </si>
  <si>
    <t>2 ธ.ค. 2505</t>
  </si>
  <si>
    <t>98</t>
  </si>
  <si>
    <t>26 พ.ค. 2511</t>
  </si>
  <si>
    <t>35/2</t>
  </si>
  <si>
    <t>20 มี.ค. 2539</t>
  </si>
  <si>
    <t>21</t>
  </si>
  <si>
    <t>18 พ.ค. 2523</t>
  </si>
  <si>
    <t>124/1</t>
  </si>
  <si>
    <t>16 ก.ย. 2521</t>
  </si>
  <si>
    <t>129</t>
  </si>
  <si>
    <t>130/8</t>
  </si>
  <si>
    <t>19 พ.ย. 2516</t>
  </si>
  <si>
    <t>11 มิ.ย. 2519</t>
  </si>
  <si>
    <t>9 ธ.ค. 2505</t>
  </si>
  <si>
    <t>9 ธ.ค. 2526</t>
  </si>
  <si>
    <t>47/1</t>
  </si>
  <si>
    <t>23 ส.ค. 2525</t>
  </si>
  <si>
    <t>49/1</t>
  </si>
  <si>
    <t>10 พ.ย. 2502</t>
  </si>
  <si>
    <t>29 ก.ย. 2510</t>
  </si>
  <si>
    <t>135/6</t>
  </si>
  <si>
    <t>7 ธ.ค. 2544</t>
  </si>
  <si>
    <t>116/3</t>
  </si>
  <si>
    <t>20 เม.ย. 2538</t>
  </si>
  <si>
    <t>109</t>
  </si>
  <si>
    <t>99/4</t>
  </si>
  <si>
    <t>4 เม.ย. 2529</t>
  </si>
  <si>
    <t>99/6</t>
  </si>
  <si>
    <t>94/6</t>
  </si>
  <si>
    <t>8 มิ.ย. 2493</t>
  </si>
  <si>
    <t>21 ก.ค. 2481</t>
  </si>
  <si>
    <t>75/10</t>
  </si>
  <si>
    <t>92/9</t>
  </si>
  <si>
    <t>5 ต.ค. 2484</t>
  </si>
  <si>
    <t>92/4</t>
  </si>
  <si>
    <t>5 ก.ย. 2481</t>
  </si>
  <si>
    <t>75/9</t>
  </si>
  <si>
    <t>12 ส.ค. 2528</t>
  </si>
  <si>
    <t>84/3</t>
  </si>
  <si>
    <t>25 ต.ค. 2519</t>
  </si>
  <si>
    <t>19/6</t>
  </si>
  <si>
    <t>31 ส.ค. 2474</t>
  </si>
  <si>
    <t>21 พ.ย. 2519</t>
  </si>
  <si>
    <t>75/4</t>
  </si>
  <si>
    <t>8 ม.ค. 2490</t>
  </si>
  <si>
    <t>51/4</t>
  </si>
  <si>
    <t>27/9</t>
  </si>
  <si>
    <t>23 ต.ค. 2517</t>
  </si>
  <si>
    <t>94/3</t>
  </si>
  <si>
    <t>14 เม.ย. 2537</t>
  </si>
  <si>
    <t>27/8</t>
  </si>
  <si>
    <t>27 ส.ค. 2521</t>
  </si>
  <si>
    <t>64/10</t>
  </si>
  <si>
    <t>100/2</t>
  </si>
  <si>
    <t>22 พ.ย. 2514</t>
  </si>
  <si>
    <t>144</t>
  </si>
  <si>
    <t>176/10</t>
  </si>
  <si>
    <t>12 พ.ค. 2540</t>
  </si>
  <si>
    <t>59</t>
  </si>
  <si>
    <t>133/3</t>
  </si>
  <si>
    <t>ชื่อ-สกุล</t>
  </si>
  <si>
    <t>สังวรลิ</t>
  </si>
  <si>
    <t>สุชาติ</t>
  </si>
  <si>
    <t>อภัยพัฒน์</t>
  </si>
  <si>
    <t>สุชิน</t>
  </si>
  <si>
    <t>ภู่สิน</t>
  </si>
  <si>
    <t>ทวีศักดิ์</t>
  </si>
  <si>
    <t>นเรศ</t>
  </si>
  <si>
    <t>รัตนะ</t>
  </si>
  <si>
    <t>รุ่งนภา</t>
  </si>
  <si>
    <t>โพธิ์สิงห์</t>
  </si>
  <si>
    <t>พลอย</t>
  </si>
  <si>
    <t>บำรุงอินทร์</t>
  </si>
  <si>
    <t>จุฑารัตน์</t>
  </si>
  <si>
    <t>เตชะรัตนมงคล</t>
  </si>
  <si>
    <t>เสวก</t>
  </si>
  <si>
    <t>สกุลรัตน์</t>
  </si>
  <si>
    <t>แป้งหอม</t>
  </si>
  <si>
    <t>เจริญพร</t>
  </si>
  <si>
    <t>ทิวากร</t>
  </si>
  <si>
    <t>จันทรวรชาต</t>
  </si>
  <si>
    <t>ปิ่น</t>
  </si>
  <si>
    <t>ลัดดา</t>
  </si>
  <si>
    <t>คงเพชรศักดิ์</t>
  </si>
  <si>
    <t>ลำดวน</t>
  </si>
  <si>
    <t>คงสัมฤทธิ์</t>
  </si>
  <si>
    <t>จินตนา</t>
  </si>
  <si>
    <t>สิงห์ทองทัศน์</t>
  </si>
  <si>
    <t>เล็ก</t>
  </si>
  <si>
    <t>ปีเกิด</t>
  </si>
  <si>
    <t>ปีปัจจุบัน</t>
  </si>
  <si>
    <t>เกิดหลัง 1 ต.ค.</t>
  </si>
  <si>
    <t>บุญลือ</t>
  </si>
  <si>
    <t>พงษ์ประยูร</t>
  </si>
  <si>
    <t>บัวเผื่อน</t>
  </si>
  <si>
    <t>ภู่ภักดี</t>
  </si>
  <si>
    <t>ชลอ</t>
  </si>
  <si>
    <t>คงเพ็ชร์ศักดิ์</t>
  </si>
  <si>
    <t>สุเทพ</t>
  </si>
  <si>
    <t>จ๊อด</t>
  </si>
  <si>
    <t>นุ่มมีศรี</t>
  </si>
  <si>
    <t>ประคอง</t>
  </si>
  <si>
    <t>ศรีพระจันทร์</t>
  </si>
  <si>
    <t>ศรีอุลัย</t>
  </si>
  <si>
    <t>อาทิตยา</t>
  </si>
  <si>
    <t>คงเพ็ชรศักดิ์</t>
  </si>
  <si>
    <t>เฉลียว</t>
  </si>
  <si>
    <t>สุระจิตร</t>
  </si>
  <si>
    <t>เทียม</t>
  </si>
  <si>
    <t>เพลิน</t>
  </si>
  <si>
    <t>เตือนใจ</t>
  </si>
  <si>
    <t>บัวนารถ</t>
  </si>
  <si>
    <t>33</t>
  </si>
  <si>
    <t>55/9</t>
  </si>
  <si>
    <t xml:space="preserve"> - / - / 2496</t>
  </si>
  <si>
    <t>13 พ.ย. 2504</t>
  </si>
  <si>
    <t>11 ธ.ค. 2508</t>
  </si>
  <si>
    <t>กรตุ้ม</t>
  </si>
  <si>
    <t>กนกศักดิ์</t>
  </si>
  <si>
    <t>ทองมี</t>
  </si>
  <si>
    <t>โต๊ะ</t>
  </si>
  <si>
    <t>วิเชียร</t>
  </si>
  <si>
    <t>ประสาน</t>
  </si>
  <si>
    <t>พันกล่าน</t>
  </si>
  <si>
    <t>มานะ</t>
  </si>
  <si>
    <t>ศรีจันทร์</t>
  </si>
  <si>
    <t>สำรวย</t>
  </si>
  <si>
    <t>โชติโหมด</t>
  </si>
  <si>
    <t>พีรภัทร</t>
  </si>
  <si>
    <t>โลหะเวช</t>
  </si>
  <si>
    <t>ทวิช</t>
  </si>
  <si>
    <t>ไร</t>
  </si>
  <si>
    <t>คล้ายแสง</t>
  </si>
  <si>
    <t>พบบ่อเงิน</t>
  </si>
  <si>
    <t>คมน์</t>
  </si>
  <si>
    <t>รักกิจ</t>
  </si>
  <si>
    <t>พึง</t>
  </si>
  <si>
    <t>โกสุมา</t>
  </si>
  <si>
    <t>สาลิณี</t>
  </si>
  <si>
    <t>12/1</t>
  </si>
  <si>
    <t>25/5</t>
  </si>
  <si>
    <t>2 พ.ย. 2476</t>
  </si>
  <si>
    <t>นะ</t>
  </si>
  <si>
    <t>ทองอาภรณ์</t>
  </si>
  <si>
    <t xml:space="preserve">บรรจด </t>
  </si>
  <si>
    <t>ผู้ภักดี</t>
  </si>
  <si>
    <t xml:space="preserve">คำมูล </t>
  </si>
  <si>
    <t>ทองบุญ</t>
  </si>
  <si>
    <t xml:space="preserve">กฤติยา </t>
  </si>
  <si>
    <t>บุญทวน</t>
  </si>
  <si>
    <t>กิตติพัศ</t>
  </si>
  <si>
    <t>ศรีคำขลิบ</t>
  </si>
  <si>
    <t>141/5</t>
  </si>
  <si>
    <t>17 พ.ค. 2556</t>
  </si>
  <si>
    <t>วิชัย</t>
  </si>
  <si>
    <t>ศรีโชติ</t>
  </si>
  <si>
    <t>ชูแสง</t>
  </si>
  <si>
    <t>ดวงตา</t>
  </si>
  <si>
    <t>ชนิกานต์</t>
  </si>
  <si>
    <t>แสงสุวรรณ</t>
  </si>
  <si>
    <t>ยัง</t>
  </si>
  <si>
    <t>อินทร์สร</t>
  </si>
  <si>
    <t>181/4</t>
  </si>
  <si>
    <t>2 ม.ค. 2493</t>
  </si>
  <si>
    <t>สุชินทนา</t>
  </si>
  <si>
    <t>174/1</t>
  </si>
  <si>
    <t>15 มี.ค. 2522</t>
  </si>
  <si>
    <t>สดุจิตร</t>
  </si>
  <si>
    <t>อินทร์วิเศษ</t>
  </si>
  <si>
    <t>กรวย</t>
  </si>
  <si>
    <t>สิงห์โหม</t>
  </si>
  <si>
    <t xml:space="preserve">สิงห์คำรณ </t>
  </si>
  <si>
    <t>อุ่นอ่อน</t>
  </si>
  <si>
    <t>พิมพ์พิสุทธิ์</t>
  </si>
  <si>
    <t>รัตนบัวพา</t>
  </si>
  <si>
    <t xml:space="preserve">ศุภกิต </t>
  </si>
  <si>
    <t>เกิดสินวงษ์</t>
  </si>
  <si>
    <t xml:space="preserve">นิพัฒน์ </t>
  </si>
  <si>
    <t>ทองปิ่น</t>
  </si>
  <si>
    <t xml:space="preserve">มินตรา </t>
  </si>
  <si>
    <t>ศักดิ์ศรี</t>
  </si>
  <si>
    <t xml:space="preserve">ธีรวุฒิ </t>
  </si>
  <si>
    <t>เมษา</t>
  </si>
  <si>
    <t>สุขทองคำ</t>
  </si>
  <si>
    <t>34/1</t>
  </si>
  <si>
    <t>6 เม.ย. 2553</t>
  </si>
  <si>
    <t xml:space="preserve">ประสาท  </t>
  </si>
  <si>
    <t>อ่อนจันทร์</t>
  </si>
  <si>
    <t xml:space="preserve">ทม  </t>
  </si>
  <si>
    <t>พุ่มเจริญ</t>
  </si>
  <si>
    <t xml:space="preserve">สนม  </t>
  </si>
  <si>
    <t>สุ่นทา</t>
  </si>
  <si>
    <t>โตฉ่ำ</t>
  </si>
  <si>
    <t>โพธิ์อ่อง</t>
  </si>
  <si>
    <t>หวาย</t>
  </si>
  <si>
    <t>มากบุญ</t>
  </si>
  <si>
    <t>22/3</t>
  </si>
  <si>
    <t>26 ต.ค. 2501</t>
  </si>
  <si>
    <t>วรพล</t>
  </si>
  <si>
    <t>โกธรรม</t>
  </si>
  <si>
    <t>24/4</t>
  </si>
  <si>
    <t>6 พ.ย. 2515</t>
  </si>
  <si>
    <t>สม</t>
  </si>
  <si>
    <t xml:space="preserve">สมหมาย  </t>
  </si>
  <si>
    <t>สุขแจ่ม</t>
  </si>
  <si>
    <t xml:space="preserve">ดอกดิน  </t>
  </si>
  <si>
    <t>สุขคลาย</t>
  </si>
  <si>
    <t xml:space="preserve">ดวงดาว  </t>
  </si>
  <si>
    <t>เปรมวิชิต</t>
  </si>
  <si>
    <t xml:space="preserve">วิสาข์  </t>
  </si>
  <si>
    <t xml:space="preserve">น้อย  </t>
  </si>
  <si>
    <t>จาบทอง</t>
  </si>
  <si>
    <t xml:space="preserve"> - / ก.ค. 2484</t>
  </si>
  <si>
    <t xml:space="preserve">พรปวีณ์  </t>
  </si>
  <si>
    <t>โรจน์ทวีวรกิจ</t>
  </si>
  <si>
    <t xml:space="preserve">สมบัติ  </t>
  </si>
  <si>
    <t xml:space="preserve">บุญรอด  </t>
  </si>
  <si>
    <t>นวลพยา</t>
  </si>
  <si>
    <t xml:space="preserve">จุง  </t>
  </si>
  <si>
    <t>แกะเย็น</t>
  </si>
  <si>
    <t xml:space="preserve">สร่าง  </t>
  </si>
  <si>
    <t>ฤทธิ์บำรุง</t>
  </si>
  <si>
    <t>65/4</t>
  </si>
  <si>
    <t>4 พ.ย. 2510</t>
  </si>
  <si>
    <t xml:space="preserve">เสวด  </t>
  </si>
  <si>
    <t>แก้ววรสูตร</t>
  </si>
  <si>
    <t>6/7</t>
  </si>
  <si>
    <t>20 ส.ค. 2519</t>
  </si>
  <si>
    <t>สี</t>
  </si>
  <si>
    <t>ภูคำ</t>
  </si>
  <si>
    <t>34/2</t>
  </si>
  <si>
    <t>19 ต.ค. 2505</t>
  </si>
  <si>
    <t xml:space="preserve">สมศักดิ์  </t>
  </si>
  <si>
    <t>สาเสือ</t>
  </si>
  <si>
    <t xml:space="preserve">อ่อน  </t>
  </si>
  <si>
    <t>สรสวรรค์</t>
  </si>
  <si>
    <t xml:space="preserve">หนู  </t>
  </si>
  <si>
    <t>พังทุย</t>
  </si>
  <si>
    <t xml:space="preserve">ถวัล  </t>
  </si>
  <si>
    <t xml:space="preserve"> - / ต.ค. 2495</t>
  </si>
  <si>
    <t xml:space="preserve">สำราญ  </t>
  </si>
  <si>
    <t>คลาดแคล้ว</t>
  </si>
  <si>
    <t xml:space="preserve">สงัด  </t>
  </si>
  <si>
    <t xml:space="preserve">บุญเสริม  </t>
  </si>
  <si>
    <t xml:space="preserve">สำเนา  </t>
  </si>
  <si>
    <t>พูลเกษม</t>
  </si>
  <si>
    <t xml:space="preserve">คนึง  </t>
  </si>
  <si>
    <t xml:space="preserve">เกียรติศักดิ์  </t>
  </si>
  <si>
    <t>เจียมบัวศรี</t>
  </si>
  <si>
    <t xml:space="preserve">รังสรร  </t>
  </si>
  <si>
    <t>สมหวัง</t>
  </si>
  <si>
    <t xml:space="preserve">ณัฐยา  </t>
  </si>
  <si>
    <t>ชูขาว</t>
  </si>
  <si>
    <t xml:space="preserve">จันทร์  </t>
  </si>
  <si>
    <t>เชื้อปิ่น</t>
  </si>
  <si>
    <t xml:space="preserve">นวน  </t>
  </si>
  <si>
    <t>เรืองรอด</t>
  </si>
  <si>
    <t xml:space="preserve">ขุมทอง </t>
  </si>
  <si>
    <t>นุตะภิบาล</t>
  </si>
  <si>
    <t xml:space="preserve">วิมล  </t>
  </si>
  <si>
    <t>ศรีภาชัย</t>
  </si>
  <si>
    <t xml:space="preserve">พลอย  </t>
  </si>
  <si>
    <t>คงประทีป</t>
  </si>
  <si>
    <t xml:space="preserve">บุญยืน  </t>
  </si>
  <si>
    <t>เต่าคง</t>
  </si>
  <si>
    <t xml:space="preserve">สพล   </t>
  </si>
  <si>
    <t>ทองแดง</t>
  </si>
  <si>
    <t xml:space="preserve">บุญส่ง </t>
  </si>
  <si>
    <t xml:space="preserve"> โหนา</t>
  </si>
  <si>
    <t xml:space="preserve">วสวัตดิ์  </t>
  </si>
  <si>
    <t>มณีรัตน์</t>
  </si>
  <si>
    <t xml:space="preserve">อติชาต  </t>
  </si>
  <si>
    <t>ลุนลา</t>
  </si>
  <si>
    <t xml:space="preserve">ทัศพล  </t>
  </si>
  <si>
    <t>สีน้ำเงิน</t>
  </si>
  <si>
    <t xml:space="preserve">จ่อย  </t>
  </si>
  <si>
    <t xml:space="preserve">ทองสุข  </t>
  </si>
  <si>
    <t>อิ่มอุระ</t>
  </si>
  <si>
    <t>94/12</t>
  </si>
  <si>
    <t xml:space="preserve">ณัฐพล </t>
  </si>
  <si>
    <t>สายเกิด</t>
  </si>
  <si>
    <t xml:space="preserve">บุญสุข  </t>
  </si>
  <si>
    <t>แสงทิม</t>
  </si>
  <si>
    <t>นวล</t>
  </si>
  <si>
    <t>กองอาษา</t>
  </si>
  <si>
    <t>79/9</t>
  </si>
  <si>
    <t>11 ก.พ. 2494</t>
  </si>
  <si>
    <t xml:space="preserve">พุฒ  </t>
  </si>
  <si>
    <t xml:space="preserve">ตุ่ย  </t>
  </si>
  <si>
    <t>โพธิ์ทอง</t>
  </si>
  <si>
    <t xml:space="preserve">สาคร </t>
  </si>
  <si>
    <t xml:space="preserve">งาม  </t>
  </si>
  <si>
    <t xml:space="preserve">ทิพวรรณ  </t>
  </si>
  <si>
    <t>โพธิ์วิจิตร์</t>
  </si>
  <si>
    <t xml:space="preserve">โรย  </t>
  </si>
  <si>
    <t xml:space="preserve">สำเริง  </t>
  </si>
  <si>
    <t>ทองยิ่ง</t>
  </si>
  <si>
    <t xml:space="preserve">พเยาว์  </t>
  </si>
  <si>
    <t xml:space="preserve">จันทกล  </t>
  </si>
  <si>
    <t xml:space="preserve">สุชาติ  </t>
  </si>
  <si>
    <t>วรอินทร์</t>
  </si>
  <si>
    <t xml:space="preserve">สุพัฒชา  </t>
  </si>
  <si>
    <t xml:space="preserve">ไพบูลย์  </t>
  </si>
  <si>
    <t xml:space="preserve">ปาน  </t>
  </si>
  <si>
    <t xml:space="preserve">ดวงตา  </t>
  </si>
  <si>
    <t>เสือสุข</t>
  </si>
  <si>
    <t>188/1</t>
  </si>
  <si>
    <t>7 เม.ย. 2492</t>
  </si>
  <si>
    <t xml:space="preserve">คูณ  </t>
  </si>
  <si>
    <t>วัฒนา</t>
  </si>
  <si>
    <t>193</t>
  </si>
  <si>
    <t xml:space="preserve"> - / มี.ค. 2499</t>
  </si>
  <si>
    <t xml:space="preserve">สม  </t>
  </si>
  <si>
    <t>คำจักร</t>
  </si>
  <si>
    <t>100/1</t>
  </si>
  <si>
    <t>13 พ.ย. 2484</t>
  </si>
  <si>
    <t xml:space="preserve">เพชร  </t>
  </si>
  <si>
    <t>วันเชียง</t>
  </si>
  <si>
    <t xml:space="preserve">วิชาญ  </t>
  </si>
  <si>
    <t>จีนอินทร์</t>
  </si>
  <si>
    <t xml:space="preserve">เสน่ห์  </t>
  </si>
  <si>
    <t>หวังจิตร</t>
  </si>
  <si>
    <t>สมพงษ์</t>
  </si>
  <si>
    <t>ดวงเขียว</t>
  </si>
  <si>
    <t>19</t>
  </si>
  <si>
    <t>11 เม.ย. 2510</t>
  </si>
  <si>
    <t xml:space="preserve">ลิลาวัลย์  </t>
  </si>
  <si>
    <t>รอดรักษา</t>
  </si>
  <si>
    <t xml:space="preserve">วิม </t>
  </si>
  <si>
    <t xml:space="preserve">พิมพ์ศักดิ์  </t>
  </si>
  <si>
    <t>แก้วแวว</t>
  </si>
  <si>
    <t xml:space="preserve">จำเริญ  </t>
  </si>
  <si>
    <t>หอมยา</t>
  </si>
  <si>
    <t xml:space="preserve">สำรวย  </t>
  </si>
  <si>
    <t>สอเพียร</t>
  </si>
  <si>
    <t xml:space="preserve">ศักดิ์ชัย  </t>
  </si>
  <si>
    <t>ศรีบรรเทา</t>
  </si>
  <si>
    <t xml:space="preserve">สมพาน  </t>
  </si>
  <si>
    <t>โสดา</t>
  </si>
  <si>
    <t xml:space="preserve">พรชนก  </t>
  </si>
  <si>
    <t>สุขเกษม</t>
  </si>
  <si>
    <t xml:space="preserve">ปฐมชัย  </t>
  </si>
  <si>
    <t>มันเขตกิจ</t>
  </si>
  <si>
    <t>106/7</t>
  </si>
  <si>
    <t>31 ก.ค. 2537</t>
  </si>
  <si>
    <t>บัวทอง</t>
  </si>
  <si>
    <t>จันที</t>
  </si>
  <si>
    <t>118/1</t>
  </si>
  <si>
    <t>16 ม.ค. 2480</t>
  </si>
  <si>
    <t xml:space="preserve">ยนต์  </t>
  </si>
  <si>
    <t>อิ่มผล</t>
  </si>
  <si>
    <t>109/1</t>
  </si>
  <si>
    <t>ทุม</t>
  </si>
  <si>
    <t>10 ก.พ. 2478</t>
  </si>
  <si>
    <t xml:space="preserve">เย็น  </t>
  </si>
  <si>
    <t>ทองสุทธิ์</t>
  </si>
  <si>
    <t>มินเสน</t>
  </si>
  <si>
    <t xml:space="preserve"> 1 ก.ค. 2498</t>
  </si>
  <si>
    <t xml:space="preserve">ธีรศักดิ์  </t>
  </si>
  <si>
    <t>ยศสมบัติ</t>
  </si>
  <si>
    <t xml:space="preserve">สุณิสา  </t>
  </si>
  <si>
    <t>กันทะวงศ์</t>
  </si>
  <si>
    <t xml:space="preserve">วรรณา  </t>
  </si>
  <si>
    <t>นาพี</t>
  </si>
  <si>
    <t>ศรีนวล</t>
  </si>
  <si>
    <t>จินดา</t>
  </si>
  <si>
    <t>83/11</t>
  </si>
  <si>
    <t>10 ก.ย. 2523</t>
  </si>
  <si>
    <t xml:space="preserve">สังวาลย์  </t>
  </si>
  <si>
    <t>ภู่ระหงษ์</t>
  </si>
  <si>
    <t>อุไร</t>
  </si>
  <si>
    <t>บัวเล็ก</t>
  </si>
  <si>
    <t>135/13</t>
  </si>
  <si>
    <t>10 ก.พ. 2516</t>
  </si>
  <si>
    <t xml:space="preserve">จอมขวัญ  </t>
  </si>
  <si>
    <t>ชื่นชม</t>
  </si>
  <si>
    <t xml:space="preserve">สิทธิพล   </t>
  </si>
  <si>
    <t>มุ่งมาตร</t>
  </si>
  <si>
    <t xml:space="preserve">ประยงค์  </t>
  </si>
  <si>
    <t>ถนอมเงิน</t>
  </si>
  <si>
    <t xml:space="preserve">อัยการ   </t>
  </si>
  <si>
    <t xml:space="preserve">คำรณ  </t>
  </si>
  <si>
    <t>สพมาตร์</t>
  </si>
  <si>
    <t xml:space="preserve">น้ำอ้อย  </t>
  </si>
  <si>
    <t>ศรีมา</t>
  </si>
  <si>
    <t xml:space="preserve">สมพงษ์  </t>
  </si>
  <si>
    <t>พงษ์พา</t>
  </si>
  <si>
    <t xml:space="preserve">ดำรงค์  </t>
  </si>
  <si>
    <t>แก้วพราย</t>
  </si>
  <si>
    <t xml:space="preserve">เนิน  </t>
  </si>
  <si>
    <t xml:space="preserve">วิเชียร  </t>
  </si>
  <si>
    <t>จันทร์ตั้ง</t>
  </si>
  <si>
    <t xml:space="preserve"> - / ธ.ค. 2498</t>
  </si>
  <si>
    <t xml:space="preserve">ปลิก  </t>
  </si>
  <si>
    <t>อยู่นาค</t>
  </si>
  <si>
    <t xml:space="preserve">อัมพร  </t>
  </si>
  <si>
    <t>เนตรวิศิษย์</t>
  </si>
  <si>
    <t xml:space="preserve">ศศิธร  </t>
  </si>
  <si>
    <t xml:space="preserve">ศรราม  </t>
  </si>
  <si>
    <t>บำรุงจีน</t>
  </si>
  <si>
    <t xml:space="preserve">พิกุล  </t>
  </si>
  <si>
    <t xml:space="preserve">พายุ  </t>
  </si>
  <si>
    <t>เนียมเสวก</t>
  </si>
  <si>
    <t xml:space="preserve">สมจิตร  </t>
  </si>
  <si>
    <t>สิงห์แก้ว</t>
  </si>
  <si>
    <t>119/3</t>
  </si>
  <si>
    <t>21 มี.ค. 2502</t>
  </si>
  <si>
    <t xml:space="preserve">หล่ำ  </t>
  </si>
  <si>
    <t>เสมาฉิม</t>
  </si>
  <si>
    <t xml:space="preserve">จำเนียร  </t>
  </si>
  <si>
    <t xml:space="preserve">สนิท  </t>
  </si>
  <si>
    <t xml:space="preserve">ชลาลัย  </t>
  </si>
  <si>
    <t>แหวนสุข</t>
  </si>
  <si>
    <t xml:space="preserve">อาจ  </t>
  </si>
  <si>
    <t>อ้วนคำ</t>
  </si>
  <si>
    <t xml:space="preserve">ขาว  </t>
  </si>
  <si>
    <t xml:space="preserve">สมศักดิ์ </t>
  </si>
  <si>
    <t xml:space="preserve"> เจริญพร</t>
  </si>
  <si>
    <t>92/1</t>
  </si>
  <si>
    <t>2 ต.ค. 2498</t>
  </si>
  <si>
    <t>ชอ้อน</t>
  </si>
  <si>
    <t>จงอุดมชัยกิจ</t>
  </si>
  <si>
    <t>13/1</t>
  </si>
  <si>
    <t>เลขบัตรประจำตัวประชาชน</t>
  </si>
  <si>
    <t>คนึง</t>
  </si>
  <si>
    <t>สติปัญญา การได้ยิน</t>
  </si>
  <si>
    <t>จารุพงศ์</t>
  </si>
  <si>
    <t>มานพ</t>
  </si>
  <si>
    <t>24 พ.ค. 2510</t>
  </si>
  <si>
    <t>เมสิตา</t>
  </si>
  <si>
    <t>46/3</t>
  </si>
  <si>
    <t>30 ม.ค. 2524</t>
  </si>
  <si>
    <t>วันออกบัตรคนพิการ</t>
  </si>
  <si>
    <t>วันบัตรหมดอายุ</t>
  </si>
  <si>
    <t>จิตตา</t>
  </si>
  <si>
    <t>เสาะสูงเนิน</t>
  </si>
  <si>
    <t>167</t>
  </si>
  <si>
    <t>3 เม.ย. 2513</t>
  </si>
  <si>
    <t>9 ม.ค. 2555</t>
  </si>
  <si>
    <t>1 ก.ย. 2557</t>
  </si>
  <si>
    <t>31 ส.ค. 2565</t>
  </si>
  <si>
    <t>9 พ.ย. 2559</t>
  </si>
  <si>
    <t>ตลอดชีพ</t>
  </si>
  <si>
    <t>19 ก.พ. 2559</t>
  </si>
  <si>
    <t>18 ก.พ. 2567</t>
  </si>
  <si>
    <t>25 พ.ค. 2559</t>
  </si>
  <si>
    <t>24 พ.ค. 2567</t>
  </si>
  <si>
    <t>17 พ.ค. 2559</t>
  </si>
  <si>
    <t>จุ้ยภู่</t>
  </si>
  <si>
    <t>114/2</t>
  </si>
  <si>
    <t>7 ส.ค. 2497</t>
  </si>
  <si>
    <t>จันมา</t>
  </si>
  <si>
    <t xml:space="preserve">จำนงค์ </t>
  </si>
  <si>
    <t>- / - / 2494</t>
  </si>
  <si>
    <t>29 ก.ค. 2551</t>
  </si>
  <si>
    <t>30 พ.ย. 2567</t>
  </si>
  <si>
    <t>16 ธ.ค. 2559</t>
  </si>
  <si>
    <t>อนงค์</t>
  </si>
  <si>
    <t>173/1</t>
  </si>
  <si>
    <t>- / - / 2495</t>
  </si>
  <si>
    <t>22 ธ.ค. 2559</t>
  </si>
  <si>
    <t>พระ</t>
  </si>
  <si>
    <t>สามเขต</t>
  </si>
  <si>
    <t>หัสคุณ</t>
  </si>
  <si>
    <t>- / - / 2492</t>
  </si>
  <si>
    <t>อำนาจ</t>
  </si>
  <si>
    <t>151/3</t>
  </si>
  <si>
    <t>19 ธ.ค. 2508</t>
  </si>
  <si>
    <t>7 ก.พ. 2560</t>
  </si>
  <si>
    <t>6 ก.พ. 2568</t>
  </si>
  <si>
    <t>23 ก.พ. 2560</t>
  </si>
  <si>
    <t>สมบท</t>
  </si>
  <si>
    <t>7 มี.ค. 2515</t>
  </si>
  <si>
    <t>4 มี.ค. 2560</t>
  </si>
  <si>
    <t>3 มี.ค. 2568</t>
  </si>
  <si>
    <t>นิเวศน์</t>
  </si>
  <si>
    <t>อินทร์แฟง</t>
  </si>
  <si>
    <t>50/2</t>
  </si>
  <si>
    <t>วิมลลักษณ์</t>
  </si>
  <si>
    <t>ปลื้มพงษ์</t>
  </si>
  <si>
    <t>27/6</t>
  </si>
  <si>
    <t>21 ต.ค. 2519</t>
  </si>
  <si>
    <t>15 พ.ย. 2526</t>
  </si>
  <si>
    <t>23 มี.ค. 2560</t>
  </si>
  <si>
    <t>22 มี.ค. 2568</t>
  </si>
  <si>
    <t>จิรนันท์</t>
  </si>
  <si>
    <t>หนูยศ</t>
  </si>
  <si>
    <t>8</t>
  </si>
  <si>
    <t>13 ต.ค. 2517</t>
  </si>
  <si>
    <t>28 ธ.ค. 2537</t>
  </si>
  <si>
    <t>4 ต.ค. 2567</t>
  </si>
  <si>
    <t>อภิสิทธิ์</t>
  </si>
  <si>
    <t>บุญศรี</t>
  </si>
  <si>
    <t>15 พ.ค. 2512</t>
  </si>
  <si>
    <t>- / - / 2491</t>
  </si>
  <si>
    <t>9 พ.ค. 2560</t>
  </si>
  <si>
    <t>8 พ.ค. 2568</t>
  </si>
  <si>
    <t>ทองหล่อ</t>
  </si>
  <si>
    <t>สิงห์หัตถะ</t>
  </si>
  <si>
    <t>105</t>
  </si>
  <si>
    <t>20 พ.ค. 2490</t>
  </si>
  <si>
    <t>ไมล์</t>
  </si>
  <si>
    <t>จำปานัด</t>
  </si>
  <si>
    <t>10 ธ.ค. 2484</t>
  </si>
  <si>
    <t>สงัด</t>
  </si>
  <si>
    <t>สุวรรณ์โณ</t>
  </si>
  <si>
    <t>83</t>
  </si>
  <si>
    <t>1 เม.ย. 2483</t>
  </si>
  <si>
    <t>วิชญาดา</t>
  </si>
  <si>
    <t>นามคำ</t>
  </si>
  <si>
    <t>173</t>
  </si>
  <si>
    <t>1 พ.ย. 2554</t>
  </si>
  <si>
    <t>15 มิ.ย. 2568</t>
  </si>
  <si>
    <t>16 มิ.ย. 2560</t>
  </si>
  <si>
    <t>ละออ</t>
  </si>
  <si>
    <t>อ่ำทิม</t>
  </si>
  <si>
    <t>97/5</t>
  </si>
  <si>
    <t>4 พ.ค. 2490</t>
  </si>
  <si>
    <t>6 มิ.ย. 2560</t>
  </si>
  <si>
    <t>อนันต์</t>
  </si>
  <si>
    <t>27 พ.ค. 2492</t>
  </si>
  <si>
    <t>24 ก.ค. 2560</t>
  </si>
  <si>
    <t>จีระเดช</t>
  </si>
  <si>
    <t>26/4</t>
  </si>
  <si>
    <t>8 พ.ค. 2522</t>
  </si>
  <si>
    <t>25 ก.ค. 2560</t>
  </si>
  <si>
    <t>24 ก.ค. 2568</t>
  </si>
  <si>
    <t>จันทร์</t>
  </si>
  <si>
    <t>ทับเจริญ</t>
  </si>
  <si>
    <t>156</t>
  </si>
  <si>
    <t>9 ส.ค. 2480</t>
  </si>
  <si>
    <t>ปราณี</t>
  </si>
  <si>
    <t>17/18</t>
  </si>
  <si>
    <t>26 เม.ย. 2513</t>
  </si>
  <si>
    <t>ประเทือง</t>
  </si>
  <si>
    <t>เพิ่มทอง</t>
  </si>
  <si>
    <t>152</t>
  </si>
  <si>
    <t>11 มี.ค. 2488</t>
  </si>
  <si>
    <t>23 ส.ค. 2560</t>
  </si>
  <si>
    <t>22 ส.ค. 2568</t>
  </si>
  <si>
    <t>15/15</t>
  </si>
  <si>
    <t>จำเริญ</t>
  </si>
  <si>
    <t>โสภา</t>
  </si>
  <si>
    <t>170/2</t>
  </si>
  <si>
    <t>15 มิ.ย. 2513</t>
  </si>
  <si>
    <t>28 ก.ย. 2560</t>
  </si>
  <si>
    <t>27 ก.ย. 2568</t>
  </si>
  <si>
    <t>จงจิตร</t>
  </si>
  <si>
    <t>พวงมาลัย</t>
  </si>
  <si>
    <t>33/3</t>
  </si>
  <si>
    <t>9 ก.พ. 2525</t>
  </si>
  <si>
    <t>การได้ยินหรือสื่อความหมาย</t>
  </si>
  <si>
    <t>10 ต.ค. 2560</t>
  </si>
  <si>
    <t>9 ต.ค. 2568</t>
  </si>
  <si>
    <t>ริ้ม</t>
  </si>
  <si>
    <t>126/3</t>
  </si>
  <si>
    <t>14 มิ.ย. 2502</t>
  </si>
  <si>
    <t>19 ต.ค. 2560</t>
  </si>
  <si>
    <t>18 ต.ค. 2568</t>
  </si>
  <si>
    <t>ณรงค์</t>
  </si>
  <si>
    <t>10 ม.ค. 2508</t>
  </si>
  <si>
    <t>31 ต.ค. 2560</t>
  </si>
  <si>
    <t>30 ต.ค. 2568</t>
  </si>
  <si>
    <t>3 มี.ค. 2558</t>
  </si>
  <si>
    <t>9 ก.ย. 2564</t>
  </si>
  <si>
    <t>ธัญวลัย</t>
  </si>
  <si>
    <t>ศิริชู</t>
  </si>
  <si>
    <t>15 ต.ค. 2503</t>
  </si>
  <si>
    <t xml:space="preserve">บุญยิ่ง  </t>
  </si>
  <si>
    <t>136/3</t>
  </si>
  <si>
    <t>13 ก.พ. 2492</t>
  </si>
  <si>
    <t>7 พ.ย. 2560</t>
  </si>
  <si>
    <t>6 พ.ย. 2568</t>
  </si>
  <si>
    <t>2503</t>
  </si>
  <si>
    <t>2502</t>
  </si>
  <si>
    <t>2492</t>
  </si>
  <si>
    <t>15 ธ.ค.2560</t>
  </si>
  <si>
    <t>มาลี</t>
  </si>
  <si>
    <t>99/1</t>
  </si>
  <si>
    <t>9 เม.ย. 2500</t>
  </si>
  <si>
    <t>2500</t>
  </si>
  <si>
    <t>ง้อ</t>
  </si>
  <si>
    <t>6</t>
  </si>
  <si>
    <t>6 ธ.ค. 2473</t>
  </si>
  <si>
    <t>16 พ.ค. 2561</t>
  </si>
  <si>
    <t>จุฑามาศ</t>
  </si>
  <si>
    <t>58/4</t>
  </si>
  <si>
    <t>20 พ.ย. 2535</t>
  </si>
  <si>
    <t>- / - / 2477</t>
  </si>
  <si>
    <t>24 พ.ค. 2561</t>
  </si>
  <si>
    <t>23 พ.ค. 2569</t>
  </si>
  <si>
    <t>สมคิด</t>
  </si>
  <si>
    <t>7 ส.ค. 2502</t>
  </si>
  <si>
    <t>4 พ.ย. 2554</t>
  </si>
  <si>
    <t>21 ธ.ค. 2552</t>
  </si>
  <si>
    <t>สุวรรณ์</t>
  </si>
  <si>
    <t>พรมมา</t>
  </si>
  <si>
    <t>146</t>
  </si>
  <si>
    <t>4 พ.ย. 2505</t>
  </si>
  <si>
    <t>23 ก.ค. 2561</t>
  </si>
  <si>
    <t>ธีรภัทร</t>
  </si>
  <si>
    <t>หว้าปราง</t>
  </si>
  <si>
    <t>147</t>
  </si>
  <si>
    <t>6 ต.ค. 2552</t>
  </si>
  <si>
    <t>2552</t>
  </si>
  <si>
    <t>ออทิสติก</t>
  </si>
  <si>
    <t>เตี่ยม</t>
  </si>
  <si>
    <t>98/3</t>
  </si>
  <si>
    <t>1 มิ.ย. 2498</t>
  </si>
  <si>
    <t>9 ก.ค. 2561</t>
  </si>
  <si>
    <t>27 เม.ย. 2561</t>
  </si>
  <si>
    <t>19 พ.ค 2558</t>
  </si>
  <si>
    <t>18 พ.ค 2566</t>
  </si>
  <si>
    <t>20 ม.ค 2560</t>
  </si>
  <si>
    <t>9 ก.พ 2560</t>
  </si>
  <si>
    <t>8 ก.พ 2568</t>
  </si>
  <si>
    <t>3 พ.ย 2564</t>
  </si>
  <si>
    <t>4 พ.ย 2556</t>
  </si>
  <si>
    <t>16 ก.ค 2558</t>
  </si>
  <si>
    <t>15 ก.ค 2566</t>
  </si>
  <si>
    <t>24 ธ.ค 2556</t>
  </si>
  <si>
    <t>23 ธ.ค 2564</t>
  </si>
  <si>
    <t>26 ก.ค 2556</t>
  </si>
  <si>
    <t>25 ก.ค 2564</t>
  </si>
  <si>
    <t>20 ก.ย 2559</t>
  </si>
  <si>
    <t>19 ก.ย 2567</t>
  </si>
  <si>
    <t>29 ก.ค 2556</t>
  </si>
  <si>
    <t>28 ก.ค 2564</t>
  </si>
  <si>
    <t>4 เม.ย 2558</t>
  </si>
  <si>
    <t>3 เม.ย 2566</t>
  </si>
  <si>
    <t>21 ส.ค 2556</t>
  </si>
  <si>
    <t>20 ส.ค 2564</t>
  </si>
  <si>
    <t>8 พ.ย 2567</t>
  </si>
  <si>
    <t>10 ต.ค 2556</t>
  </si>
  <si>
    <t>9 ต.ค 2564</t>
  </si>
  <si>
    <t>21 พ.ย 2558</t>
  </si>
  <si>
    <t>20 พ.ย 2566</t>
  </si>
  <si>
    <t>16 พ.ค 2567</t>
  </si>
  <si>
    <t>15 ก.ย 2558</t>
  </si>
  <si>
    <t>18 ม.ค 2559</t>
  </si>
  <si>
    <t>11 ก.ย 2558</t>
  </si>
  <si>
    <t>10 ก.ย 2566</t>
  </si>
  <si>
    <t>23 ก.พ 2560</t>
  </si>
  <si>
    <t>29 พ.ย 2553</t>
  </si>
  <si>
    <t>23 ก.ย 2556</t>
  </si>
  <si>
    <t>22 ก.ย 2564</t>
  </si>
  <si>
    <t>9 เม.ย 2556</t>
  </si>
  <si>
    <t>8 เม.ย 2564</t>
  </si>
  <si>
    <t>17 ธ.ค 2555</t>
  </si>
  <si>
    <t>16 ธ.ค 2563</t>
  </si>
  <si>
    <t>20 ต.ค 2554</t>
  </si>
  <si>
    <t>25 ม.ค 2556</t>
  </si>
  <si>
    <t>24 ม.ค 2564</t>
  </si>
  <si>
    <t>4 ม.ค 2561</t>
  </si>
  <si>
    <t>3 ม.ค 2569</t>
  </si>
  <si>
    <t>9 ส.ค 2554</t>
  </si>
  <si>
    <t>8 ส.ค 2560</t>
  </si>
  <si>
    <t>18 มี.ค 2556</t>
  </si>
  <si>
    <t>17 มี.ค 2564</t>
  </si>
  <si>
    <t>11 เม.ย 2559</t>
  </si>
  <si>
    <t>10 เ.ย 2567</t>
  </si>
  <si>
    <t>14 ส.ค 2558</t>
  </si>
  <si>
    <t>13 ก.พ 2561</t>
  </si>
  <si>
    <t>15 ส.ค 2556</t>
  </si>
  <si>
    <t>14 ส.ค 2564</t>
  </si>
  <si>
    <t>13 ก.ค 2558</t>
  </si>
  <si>
    <t>12 ก.ค 2566</t>
  </si>
  <si>
    <t>25 ม.ค 2555</t>
  </si>
  <si>
    <t>24 ม.ค 2561</t>
  </si>
  <si>
    <t>15 ม.ค 2561</t>
  </si>
  <si>
    <t>14 ม.ค 2569</t>
  </si>
  <si>
    <t>4 มิ.ย 2558</t>
  </si>
  <si>
    <t>31 ต.ค 2558</t>
  </si>
  <si>
    <t>20 ต.ค 2566</t>
  </si>
  <si>
    <t>16 ก.พ 2561</t>
  </si>
  <si>
    <t>15 ก.พ 2569</t>
  </si>
  <si>
    <t>3 พ.ย 2559</t>
  </si>
  <si>
    <t>2 พ.ย 2567</t>
  </si>
  <si>
    <t>27 ก.ค 2559</t>
  </si>
  <si>
    <t>26 ก.ค 2567</t>
  </si>
  <si>
    <t>27 มี.ค 2556</t>
  </si>
  <si>
    <t>26 มี.ค 2564</t>
  </si>
  <si>
    <t>25 ก.พ 2559</t>
  </si>
  <si>
    <t>24 ก.พ 2567</t>
  </si>
  <si>
    <t>2 ก.ย 2558</t>
  </si>
  <si>
    <t>1 ก.ย 2566</t>
  </si>
  <si>
    <t>24 มิ.ย 2558</t>
  </si>
  <si>
    <t>23 มิ.ย 2566</t>
  </si>
  <si>
    <t>4 พ.ค 2560</t>
  </si>
  <si>
    <t>8 พ.ค 2558</t>
  </si>
  <si>
    <t>29 ต.ค 2564</t>
  </si>
  <si>
    <t>23 มี.ค 2558</t>
  </si>
  <si>
    <t>22 มี.ค 2566</t>
  </si>
  <si>
    <t>29 ธ.ค 2558</t>
  </si>
  <si>
    <t>28 ธ.ค 2566</t>
  </si>
  <si>
    <t>23 ส.ค 2560</t>
  </si>
  <si>
    <t>22 ส.ค 2568</t>
  </si>
  <si>
    <t>26 ธ.ค 2560</t>
  </si>
  <si>
    <t>25 ธ.ค 2568</t>
  </si>
  <si>
    <t>30 พ.ย 2555</t>
  </si>
  <si>
    <t>29 พ.ย 2563</t>
  </si>
  <si>
    <t>30 พ.ย 2559</t>
  </si>
  <si>
    <t>29 พ.ย 2567</t>
  </si>
  <si>
    <t>22 ม.ค 2559</t>
  </si>
  <si>
    <t>21 ม.ค 2567</t>
  </si>
  <si>
    <t>17 ส.ค 2555</t>
  </si>
  <si>
    <t>27 มี.ค 2557</t>
  </si>
  <si>
    <t>6 มี.ค 2565</t>
  </si>
  <si>
    <t>31 ก.ค 2557</t>
  </si>
  <si>
    <t>30 ก.ค 2565</t>
  </si>
  <si>
    <t>21 เม.ย 2558</t>
  </si>
  <si>
    <t>23 ม.ค 2569</t>
  </si>
  <si>
    <t>23 พ.ค 2554</t>
  </si>
  <si>
    <t>4 ก.ย 2557</t>
  </si>
  <si>
    <t>3 ก.ย 2565</t>
  </si>
  <si>
    <t>4 ก.ย 2556</t>
  </si>
  <si>
    <t>3 ก.ย 2564</t>
  </si>
  <si>
    <t>12 พ.ย 2555</t>
  </si>
  <si>
    <t>11 พ.ย 2563</t>
  </si>
  <si>
    <t>10 ก.ย 2557</t>
  </si>
  <si>
    <t>9 ก.ย 2565</t>
  </si>
  <si>
    <t>3 พ.ค 2568</t>
  </si>
  <si>
    <t>5 ม.ค 2560</t>
  </si>
  <si>
    <t>4 ม.ค 2568</t>
  </si>
  <si>
    <t>9 พ.ค 2560</t>
  </si>
  <si>
    <t>8 พ.ค 2568</t>
  </si>
  <si>
    <t>19 ธ.ค 2555</t>
  </si>
  <si>
    <t>18 ธ.ค 2563</t>
  </si>
  <si>
    <t>23 ก.ค 2553</t>
  </si>
  <si>
    <t>22 ก.ค 2559</t>
  </si>
  <si>
    <t>23 ม.ค 2558</t>
  </si>
  <si>
    <t>11 มี.ค 2565</t>
  </si>
  <si>
    <t>23 พ.ค 2560</t>
  </si>
  <si>
    <t>22 พ.ค 2568</t>
  </si>
  <si>
    <t>7 มิ.ย 2555</t>
  </si>
  <si>
    <t>7 ก.ค 2558</t>
  </si>
  <si>
    <t>6 ก.ค 2566</t>
  </si>
  <si>
    <t>3 มิ.ย 2566</t>
  </si>
  <si>
    <t>7 พ.ค 2566</t>
  </si>
  <si>
    <t>3 มิ.ย 2558</t>
  </si>
  <si>
    <t>12 ก.ย 2560</t>
  </si>
  <si>
    <t>11 ก.ย 2568</t>
  </si>
  <si>
    <t>19 ม.ค 2560</t>
  </si>
  <si>
    <t>18 ม.ค 2568</t>
  </si>
  <si>
    <t>15 ธ.ค 2560</t>
  </si>
  <si>
    <t>14 ธ.ค 2568</t>
  </si>
  <si>
    <t>14 ธ.ค 2558</t>
  </si>
  <si>
    <t>17 มิ.ย 2564</t>
  </si>
  <si>
    <t>29 มี.ค 2556</t>
  </si>
  <si>
    <t>28 มี.ค 2564</t>
  </si>
  <si>
    <t>19 ก.พ 2557</t>
  </si>
  <si>
    <t>18 ก.พ 2565</t>
  </si>
  <si>
    <t>20 ม.ค 2558</t>
  </si>
  <si>
    <t>22 พ.ค 2559</t>
  </si>
  <si>
    <t>11 มี.ค 2557</t>
  </si>
  <si>
    <t>20 ก.พ 2560</t>
  </si>
  <si>
    <t>19 ก.พ 2568</t>
  </si>
  <si>
    <t>30 ก.ค 2559</t>
  </si>
  <si>
    <t>29 ก.ค 2567</t>
  </si>
  <si>
    <t>9 ก.พ 2561</t>
  </si>
  <si>
    <t>21 ก.ค 2567</t>
  </si>
  <si>
    <t>5 มิ.ย 2558</t>
  </si>
  <si>
    <t>4 มิ.ย 2566</t>
  </si>
  <si>
    <t>30 ต.ค 2566</t>
  </si>
  <si>
    <t>26 ม.ค 2560</t>
  </si>
  <si>
    <t>13 ธ.ค 2566</t>
  </si>
  <si>
    <t>29 ธ.ค 2557</t>
  </si>
  <si>
    <t>28 ธ.ค 2565</t>
  </si>
  <si>
    <t>26 เม.ย 2569</t>
  </si>
  <si>
    <t>13 พ.ย 2557</t>
  </si>
  <si>
    <t>2 มิ.ย 2559</t>
  </si>
  <si>
    <t>3 มี.ค 2558</t>
  </si>
  <si>
    <t>2 มี.ค 2566</t>
  </si>
  <si>
    <t>15 ก.ย 2559</t>
  </si>
  <si>
    <t>14 ก.ย 2567</t>
  </si>
  <si>
    <t>31 ส.ค 2559</t>
  </si>
  <si>
    <t>30 ส.ค 2567</t>
  </si>
  <si>
    <t>28 มี.ค 2561</t>
  </si>
  <si>
    <t>27 มี.ค 2569</t>
  </si>
  <si>
    <t>6 พ.ค 2560</t>
  </si>
  <si>
    <t>8 เม.ย 2565</t>
  </si>
  <si>
    <t>23 พ.ค 2556</t>
  </si>
  <si>
    <t>22 พ.ค 2564</t>
  </si>
  <si>
    <t>7 พ.ค 2558</t>
  </si>
  <si>
    <t>10 มิ.ย 2559</t>
  </si>
  <si>
    <t>9 มิ.ย 2567</t>
  </si>
  <si>
    <t>12 พ.ค 2557</t>
  </si>
  <si>
    <t>11 พ.ค 2565</t>
  </si>
  <si>
    <t>17 พ.ค 2556</t>
  </si>
  <si>
    <t>16 พ.ค 2564</t>
  </si>
  <si>
    <t>30 มี.ค 2555</t>
  </si>
  <si>
    <t>9 ม.ค 2558</t>
  </si>
  <si>
    <t>17 ต.ค 2557</t>
  </si>
  <si>
    <t>15 ก.พ 2561</t>
  </si>
  <si>
    <t>14 ก.พ 2569</t>
  </si>
  <si>
    <t>19 ต.ค 2557</t>
  </si>
  <si>
    <t>18 ต.ค 2565</t>
  </si>
  <si>
    <t>28 ส.ค 2558</t>
  </si>
  <si>
    <t>5 ส.ค. 2552</t>
  </si>
  <si>
    <t>2/2</t>
  </si>
  <si>
    <t>26 ก.ค. 2513</t>
  </si>
  <si>
    <t xml:space="preserve">ใส  </t>
  </si>
  <si>
    <t>3 ต.ค. 2486</t>
  </si>
  <si>
    <t>2486</t>
  </si>
  <si>
    <t>นิพนธ์</t>
  </si>
  <si>
    <t>ศรีสงคราม</t>
  </si>
  <si>
    <t>8 ต.ค. 2501</t>
  </si>
  <si>
    <t>2 ก.ย. 2551</t>
  </si>
  <si>
    <t>23 ก.พ. 2542</t>
  </si>
  <si>
    <t>28 มี.ค. 2552</t>
  </si>
  <si>
    <t>17 พ.ค. 2550</t>
  </si>
  <si>
    <t>9 ส.ค. 2561</t>
  </si>
  <si>
    <t>8 ส.ค. 2569</t>
  </si>
  <si>
    <t>29 ธ.ค. 2552</t>
  </si>
  <si>
    <t>29 เม.ย. 2546</t>
  </si>
  <si>
    <t>28 ส.ค. 2569</t>
  </si>
  <si>
    <t>3 ก.พ. 2541</t>
  </si>
  <si>
    <t>26 ก.พ. 2542</t>
  </si>
  <si>
    <t>14 พ.ค. 2569</t>
  </si>
  <si>
    <t>22 ธ.ค. 2552</t>
  </si>
  <si>
    <t>4 ต.ค. 2566</t>
  </si>
  <si>
    <t>30 พ.ย. 2552</t>
  </si>
  <si>
    <t>5 ม.ค. 2553</t>
  </si>
  <si>
    <t>9 ต.ค. 2551</t>
  </si>
  <si>
    <t>22 ก.ค. 2569</t>
  </si>
  <si>
    <t>3 ต.ค. 2551</t>
  </si>
  <si>
    <t>2 ม.ค. 2552</t>
  </si>
  <si>
    <t>20 ต.ค. 2569</t>
  </si>
  <si>
    <t>24 ส.ค. 2552</t>
  </si>
  <si>
    <t>24 ส.ค. 2561</t>
  </si>
  <si>
    <t>29 ม.ค. 2553</t>
  </si>
  <si>
    <t>5 ม.ค. 2549</t>
  </si>
  <si>
    <t>22 ก.ค. 2559</t>
  </si>
  <si>
    <t>15 ก.พ. 2541</t>
  </si>
  <si>
    <t>15 ธ.ค. 2552</t>
  </si>
  <si>
    <t>16 มิ.ย. 2551</t>
  </si>
  <si>
    <t>5 ก.ค. 2552</t>
  </si>
  <si>
    <t>หอมจำปี</t>
  </si>
  <si>
    <t>21 ต.ค. 2561</t>
  </si>
  <si>
    <t>1.มองเห็น</t>
  </si>
  <si>
    <t>2.ได้ยิน</t>
  </si>
  <si>
    <t>3.เคลื่อนไหว</t>
  </si>
  <si>
    <t>4.จิตใจ</t>
  </si>
  <si>
    <t>5.สติปัญญา</t>
  </si>
  <si>
    <t>6.การเรียนรู้</t>
  </si>
  <si>
    <t>7.ออทิสติก</t>
  </si>
  <si>
    <t>จิตใจ สติปัญญา การเรียนรู้</t>
  </si>
  <si>
    <t>การมองเห็น สติปัญญา</t>
  </si>
  <si>
    <t>การได้ยิน สติปัญญา</t>
  </si>
  <si>
    <t>การมองเห็น การเคลื่อนไหว</t>
  </si>
  <si>
    <t>รวม (คน)</t>
  </si>
  <si>
    <t>คน</t>
  </si>
  <si>
    <t>13 พ.ย. 2561</t>
  </si>
  <si>
    <t>12 พ.ย. 2569</t>
  </si>
  <si>
    <t>79/5</t>
  </si>
  <si>
    <t>8 ก.พ. 2520</t>
  </si>
  <si>
    <t>ใบเตย</t>
  </si>
  <si>
    <t>คำภู</t>
  </si>
  <si>
    <t>7 ก.ย. 2525</t>
  </si>
  <si>
    <t>49</t>
  </si>
  <si>
    <t>22 พ.ย. 2561</t>
  </si>
  <si>
    <t>21 พ.ย. 2569</t>
  </si>
  <si>
    <t>3 มิ.ย. 2551</t>
  </si>
  <si>
    <t>27 ส.ค. 2569</t>
  </si>
  <si>
    <t>29 ม.ค. 2568</t>
  </si>
  <si>
    <t>ชั้น</t>
  </si>
  <si>
    <t>สะใบนาค</t>
  </si>
  <si>
    <t>18 ม.ค. 2473</t>
  </si>
  <si>
    <t>2473</t>
  </si>
  <si>
    <t>29 พ.ย 2561</t>
  </si>
  <si>
    <t>13 ส.ค. 2569</t>
  </si>
  <si>
    <t>29 พ.ย. 2569</t>
  </si>
  <si>
    <t>7 ธ.ค. 2561</t>
  </si>
  <si>
    <t>อวัชภณ</t>
  </si>
  <si>
    <t>18 ธ.ค. 2561</t>
  </si>
  <si>
    <t>17 ธ.ค. 2569</t>
  </si>
  <si>
    <t>13 ธ.ค. 2569</t>
  </si>
  <si>
    <t>26 ธ.ค. 2569</t>
  </si>
  <si>
    <t>วน</t>
  </si>
  <si>
    <t>ไพรพนม</t>
  </si>
  <si>
    <t>28 ม.ค. 2510</t>
  </si>
  <si>
    <t>การได้ยิน,การเคลื่อนไหว</t>
  </si>
  <si>
    <t>6 ธ.ค. 2569</t>
  </si>
  <si>
    <t>วรพจน์</t>
  </si>
  <si>
    <t>แดงนวล</t>
  </si>
  <si>
    <t>22</t>
  </si>
  <si>
    <t>2 พ.ย. 2538</t>
  </si>
  <si>
    <t>10 ม.ค. 2562</t>
  </si>
  <si>
    <t>9 ม.ค. 2570</t>
  </si>
  <si>
    <t>อนุโลม</t>
  </si>
  <si>
    <t>ราชวงค์</t>
  </si>
  <si>
    <t>108/2</t>
  </si>
  <si>
    <t>8 เม.ย. 2514</t>
  </si>
  <si>
    <t>27 ก.พ. 2562</t>
  </si>
  <si>
    <t>26 ก.พ. 2570</t>
  </si>
  <si>
    <t>30 ม.ค. 2493</t>
  </si>
  <si>
    <t>พล</t>
  </si>
  <si>
    <t>ผม</t>
  </si>
  <si>
    <t>จันทร์สา</t>
  </si>
  <si>
    <t>130/4</t>
  </si>
  <si>
    <t>7 พ.ค. 2480</t>
  </si>
  <si>
    <t>27 มี.ค. 2562</t>
  </si>
  <si>
    <t>ธนู</t>
  </si>
  <si>
    <t>94/4</t>
  </si>
  <si>
    <t>15 ธ.ค. 2509</t>
  </si>
  <si>
    <t>23 เม.ย. 2562</t>
  </si>
  <si>
    <t>22 เม.ย. 2570</t>
  </si>
  <si>
    <t>จ.ส.ต.</t>
  </si>
  <si>
    <t>อภิชาติ</t>
  </si>
  <si>
    <t>อุดมศิลป์</t>
  </si>
  <si>
    <t>27/1</t>
  </si>
  <si>
    <t>3 ต.ค. 2491</t>
  </si>
  <si>
    <t>พลายสกุล</t>
  </si>
  <si>
    <t>24 ก.ค. 2482</t>
  </si>
  <si>
    <t>30 พ.ค. 2562</t>
  </si>
  <si>
    <t>น้อย</t>
  </si>
  <si>
    <t>48</t>
  </si>
  <si>
    <t>1 พ.ย. 2478</t>
  </si>
  <si>
    <t>เสน่ห์</t>
  </si>
  <si>
    <t>โสชาติ</t>
  </si>
  <si>
    <t>104</t>
  </si>
  <si>
    <t>22 มิ.ย. 2519</t>
  </si>
  <si>
    <t>26 เม.ย. 2562</t>
  </si>
  <si>
    <t>25 เม.ย. 2570</t>
  </si>
  <si>
    <t>ณัฐธิดา</t>
  </si>
  <si>
    <t>2/1</t>
  </si>
  <si>
    <t>26 ส.ค. 2533</t>
  </si>
  <si>
    <t>26 ก.ค. 2562</t>
  </si>
  <si>
    <t>25 ก.ค. 2570</t>
  </si>
  <si>
    <t>ดาว</t>
  </si>
  <si>
    <t>นิมสุวรรณ์</t>
  </si>
  <si>
    <t>163/2</t>
  </si>
  <si>
    <t>30 ต.ค. 2521</t>
  </si>
  <si>
    <t>28 ส.ค. 2562</t>
  </si>
  <si>
    <t>27 ส.ค. 2570</t>
  </si>
  <si>
    <t>ทำบัตรหายบ่อย ให้เกบไว้ที่ อบต</t>
  </si>
  <si>
    <t>สำลี</t>
  </si>
  <si>
    <t>80/2</t>
  </si>
  <si>
    <t>9 เม.ย. 2489</t>
  </si>
  <si>
    <t>26 ก.ย. 2562</t>
  </si>
  <si>
    <t>อรวรรณ</t>
  </si>
  <si>
    <t>เนตราทิพย์</t>
  </si>
  <si>
    <t>23 ก.ค. 2510</t>
  </si>
  <si>
    <t>สุกัญญา</t>
  </si>
  <si>
    <t>แก้วลือ</t>
  </si>
  <si>
    <t>142/1</t>
  </si>
  <si>
    <t>20 พ.ย. 2537</t>
  </si>
  <si>
    <t>17 พ.ย. 2560</t>
  </si>
  <si>
    <t>16 พ.ย. 2568</t>
  </si>
  <si>
    <t>29 พ.ย. 2559</t>
  </si>
  <si>
    <t>28 พ.ย. 2567</t>
  </si>
  <si>
    <t>ลำเพย</t>
  </si>
  <si>
    <t>นุ่นมีศรี</t>
  </si>
  <si>
    <t>9 ม.ค. 2518</t>
  </si>
  <si>
    <t>25 ก.ย. 2570</t>
  </si>
  <si>
    <t>2518</t>
  </si>
  <si>
    <t>2510</t>
  </si>
  <si>
    <t>2537</t>
  </si>
  <si>
    <t>ประกาศองค์การบริหารส่วนตำบลสายลำโพง</t>
  </si>
  <si>
    <t>เรื่อง บัญชีรายชื่อผู้มีสิทธิรับเงินเบี้ยยังชีพผู้พิการขององค์การบริหารส่วนตำบลสายลำโพง</t>
  </si>
  <si>
    <t>ประจำปีงบประมาณ พ.ศ. 2563</t>
  </si>
  <si>
    <t>องค์การบริหารส่วนตำบลสายลำโพง อำเภอท่าตะโก จังหวัดนครสวรรค์</t>
  </si>
  <si>
    <t xml:space="preserve">รวมจำนวนผู้มีสิทธิรับเงินเบี้ยยังชีพผู้พิการทั้งสิ้น                  </t>
  </si>
  <si>
    <t>วิไลรัตน์</t>
  </si>
  <si>
    <t>หาญสุรภานนท์</t>
  </si>
  <si>
    <t>89/2</t>
  </si>
  <si>
    <t>9 เม.ย. 2474</t>
  </si>
  <si>
    <t>8 ต.ค. 2562</t>
  </si>
  <si>
    <t xml:space="preserve">ส่ง </t>
  </si>
  <si>
    <t>มหาโพช</t>
  </si>
  <si>
    <t>24 ต.ค. 2562</t>
  </si>
  <si>
    <t>ถาวร</t>
  </si>
  <si>
    <t>พรมจันทร์</t>
  </si>
  <si>
    <t>22/1</t>
  </si>
  <si>
    <t>1 ต.ค. 2521</t>
  </si>
  <si>
    <t>23 ต.ค. 2570</t>
  </si>
  <si>
    <t xml:space="preserve">พล  </t>
  </si>
  <si>
    <t>ทองอำพร</t>
  </si>
  <si>
    <t>69/1</t>
  </si>
  <si>
    <t>15 ธ.ค. 2489</t>
  </si>
  <si>
    <t>สายัณ</t>
  </si>
  <si>
    <t>5 ม.ค. 2503</t>
  </si>
  <si>
    <t>27 พ.ย. 2562</t>
  </si>
  <si>
    <t>26 พ.ย. 2570</t>
  </si>
  <si>
    <t>144/1</t>
  </si>
  <si>
    <t>15 มิ.ย. 2490</t>
  </si>
  <si>
    <t>2490</t>
  </si>
  <si>
    <t>สิรวิชญ์</t>
  </si>
  <si>
    <t>บุญมา</t>
  </si>
  <si>
    <t>48/4</t>
  </si>
  <si>
    <t>21 ก.ค. 2554</t>
  </si>
  <si>
    <t>19 ส.ค. 2511</t>
  </si>
  <si>
    <t>สวิง</t>
  </si>
  <si>
    <t>บุญประกอบ</t>
  </si>
  <si>
    <t>58/2</t>
  </si>
  <si>
    <t>8 ส.ค. 2479</t>
  </si>
  <si>
    <t>26 ธ.ค. 2562</t>
  </si>
  <si>
    <t>เสวียน</t>
  </si>
  <si>
    <t>นาคธร</t>
  </si>
  <si>
    <t>6 มี.ค. 2563</t>
  </si>
  <si>
    <t>- / พ.ค. 2496</t>
  </si>
  <si>
    <t>สุพร</t>
  </si>
  <si>
    <t>โพธิ์เกิด</t>
  </si>
  <si>
    <t>3/6</t>
  </si>
  <si>
    <t>22 ส.ค. 2502</t>
  </si>
  <si>
    <t>31 มี.ค. 2563</t>
  </si>
  <si>
    <t xml:space="preserve">สมบุญ  </t>
  </si>
  <si>
    <t>42/5</t>
  </si>
  <si>
    <t>11 พ.ย. 2485</t>
  </si>
  <si>
    <t>หญิง</t>
  </si>
  <si>
    <t>ชาย</t>
  </si>
  <si>
    <t>- / พ.ค. 2480</t>
  </si>
  <si>
    <t>- / ก.พ. 2497</t>
  </si>
  <si>
    <t>เพศ</t>
  </si>
  <si>
    <t>รวม</t>
  </si>
  <si>
    <t>คนพิการในเขตตำบลสายลำโพงทั้งหมด</t>
  </si>
  <si>
    <t>รวมทั้งหมด</t>
  </si>
  <si>
    <t>ม.1</t>
  </si>
  <si>
    <t>ม.2</t>
  </si>
  <si>
    <t>ม.3</t>
  </si>
  <si>
    <t>ม.4</t>
  </si>
  <si>
    <t>ม.5</t>
  </si>
  <si>
    <t>ม.6</t>
  </si>
  <si>
    <t>ม.7</t>
  </si>
  <si>
    <t>ม.12</t>
  </si>
  <si>
    <t>ม.11</t>
  </si>
  <si>
    <t>ม.13</t>
  </si>
  <si>
    <t>ม.16</t>
  </si>
  <si>
    <t>ม.15</t>
  </si>
  <si>
    <t>ม.14</t>
  </si>
  <si>
    <t>ข้อมูล ณ วันที่ 7 เมษายน 2563</t>
  </si>
  <si>
    <t xml:space="preserve">เทียว  </t>
  </si>
  <si>
    <t>54/3</t>
  </si>
  <si>
    <t>10 มิ.ย. 2484</t>
  </si>
  <si>
    <t>1 พ.ค. 2563</t>
  </si>
  <si>
    <t>ข้อมูล ณ วันที่ 13 พฤษภาคม 2563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</si>
</sst>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\ 0000\ 00000\ 00\ 0"/>
  </numFmts>
  <fonts count="21">
    <font>
      <sz val="11"/>
      <color theme="1"/>
      <name val="Calibri"/>
      <family val="2"/>
      <charset val="222"/>
      <scheme val="minor"/>
    </font>
    <font>
      <b/>
      <sz val="14"/>
      <color indexed="8"/>
      <name val="TH SarabunPSK"/>
      <family val="2"/>
    </font>
    <font>
      <sz val="10"/>
      <name val="Arial"/>
      <family val="2"/>
    </font>
    <font>
      <sz val="14"/>
      <color indexed="8"/>
      <name val="TH SarabunPSK"/>
      <family val="2"/>
    </font>
    <font>
      <sz val="14"/>
      <color indexed="10"/>
      <name val="TH SarabunPSK"/>
      <family val="2"/>
    </font>
    <font>
      <sz val="14"/>
      <name val="TH SarabunPSK"/>
      <family val="2"/>
    </font>
    <font>
      <sz val="11"/>
      <color theme="1"/>
      <name val="Calibri"/>
      <family val="2"/>
      <charset val="222"/>
      <scheme val="minor"/>
    </font>
    <font>
      <sz val="15"/>
      <name val="TH SarabunPSK"/>
      <family val="2"/>
    </font>
    <font>
      <sz val="14"/>
      <color theme="1"/>
      <name val="TH SarabunPSK"/>
      <family val="2"/>
    </font>
    <font>
      <b/>
      <sz val="20"/>
      <color indexed="8"/>
      <name val="TH SarabunPSK"/>
      <family val="2"/>
    </font>
    <font>
      <b/>
      <sz val="12"/>
      <color indexed="8"/>
      <name val="TH SarabunPSK"/>
      <family val="2"/>
    </font>
    <font>
      <sz val="12"/>
      <color indexed="8"/>
      <name val="TH SarabunPSK"/>
      <family val="2"/>
    </font>
    <font>
      <sz val="16"/>
      <color indexed="8"/>
      <name val="TH SarabunPSK"/>
      <family val="2"/>
    </font>
    <font>
      <b/>
      <sz val="18"/>
      <color indexed="8"/>
      <name val="TH SarabunPSK"/>
      <family val="2"/>
    </font>
    <font>
      <sz val="15"/>
      <color indexed="8"/>
      <name val="TH SarabunPSK"/>
      <family val="2"/>
    </font>
    <font>
      <sz val="12"/>
      <name val="TH SarabunPSK"/>
      <family val="2"/>
    </font>
    <font>
      <b/>
      <sz val="10"/>
      <color indexed="8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18"/>
      <color theme="1"/>
      <name val="TH SarabunPSK"/>
      <family val="2"/>
    </font>
    <font>
      <b/>
      <u/>
      <sz val="16"/>
      <color theme="1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3" fontId="6" fillId="0" borderId="0" applyFont="0" applyFill="0" applyBorder="0" applyAlignment="0" applyProtection="0"/>
  </cellStyleXfs>
  <cellXfs count="168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Border="1"/>
    <xf numFmtId="49" fontId="3" fillId="0" borderId="0" xfId="0" applyNumberFormat="1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vertical="center" wrapText="1"/>
    </xf>
    <xf numFmtId="49" fontId="3" fillId="0" borderId="1" xfId="2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right" vertical="center" wrapText="1"/>
    </xf>
    <xf numFmtId="0" fontId="3" fillId="0" borderId="3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3" fillId="0" borderId="3" xfId="1" applyFont="1" applyFill="1" applyBorder="1" applyAlignment="1">
      <alignment horizontal="left" vertical="center"/>
    </xf>
    <xf numFmtId="0" fontId="3" fillId="0" borderId="4" xfId="1" applyFont="1" applyFill="1" applyBorder="1" applyAlignment="1">
      <alignment horizontal="left" vertical="center"/>
    </xf>
    <xf numFmtId="0" fontId="3" fillId="0" borderId="3" xfId="1" applyFont="1" applyFill="1" applyBorder="1" applyAlignment="1">
      <alignment vertical="center"/>
    </xf>
    <xf numFmtId="0" fontId="3" fillId="0" borderId="4" xfId="1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vertical="center"/>
    </xf>
    <xf numFmtId="0" fontId="5" fillId="0" borderId="3" xfId="1" applyFont="1" applyFill="1" applyBorder="1" applyAlignment="1">
      <alignment vertical="center"/>
    </xf>
    <xf numFmtId="0" fontId="5" fillId="0" borderId="4" xfId="1" applyFont="1" applyFill="1" applyBorder="1" applyAlignment="1">
      <alignment vertical="center"/>
    </xf>
    <xf numFmtId="0" fontId="7" fillId="0" borderId="3" xfId="1" applyFont="1" applyFill="1" applyBorder="1" applyAlignment="1">
      <alignment vertical="center"/>
    </xf>
    <xf numFmtId="0" fontId="7" fillId="0" borderId="4" xfId="1" applyFont="1" applyFill="1" applyBorder="1" applyAlignment="1">
      <alignment vertical="center"/>
    </xf>
    <xf numFmtId="0" fontId="5" fillId="0" borderId="3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0" fontId="3" fillId="0" borderId="8" xfId="0" applyFont="1" applyFill="1" applyBorder="1" applyAlignment="1">
      <alignment horizontal="right" vertical="center" wrapText="1"/>
    </xf>
    <xf numFmtId="0" fontId="3" fillId="0" borderId="5" xfId="0" applyFont="1" applyFill="1" applyBorder="1" applyAlignment="1">
      <alignment vertical="center" wrapText="1"/>
    </xf>
    <xf numFmtId="0" fontId="3" fillId="0" borderId="7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horizontal="left" vertical="center"/>
    </xf>
    <xf numFmtId="0" fontId="7" fillId="0" borderId="4" xfId="0" applyFont="1" applyFill="1" applyBorder="1" applyAlignment="1">
      <alignment horizontal="left" vertical="center"/>
    </xf>
    <xf numFmtId="0" fontId="7" fillId="0" borderId="3" xfId="0" applyFont="1" applyFill="1" applyBorder="1" applyAlignment="1">
      <alignment vertical="center"/>
    </xf>
    <xf numFmtId="0" fontId="7" fillId="0" borderId="4" xfId="0" applyFont="1" applyFill="1" applyBorder="1" applyAlignment="1">
      <alignment vertical="center"/>
    </xf>
    <xf numFmtId="0" fontId="7" fillId="0" borderId="5" xfId="1" applyFont="1" applyFill="1" applyBorder="1" applyAlignment="1">
      <alignment vertical="center"/>
    </xf>
    <xf numFmtId="0" fontId="5" fillId="0" borderId="6" xfId="0" applyFont="1" applyFill="1" applyBorder="1" applyAlignment="1">
      <alignment horizontal="right" vertical="center" wrapText="1"/>
    </xf>
    <xf numFmtId="0" fontId="8" fillId="0" borderId="3" xfId="0" applyFont="1" applyFill="1" applyBorder="1" applyAlignment="1">
      <alignment vertical="center"/>
    </xf>
    <xf numFmtId="0" fontId="8" fillId="0" borderId="4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2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vertical="center"/>
    </xf>
    <xf numFmtId="0" fontId="5" fillId="0" borderId="7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8" fillId="0" borderId="3" xfId="0" applyFont="1" applyFill="1" applyBorder="1" applyAlignment="1">
      <alignment horizontal="left" vertical="center"/>
    </xf>
    <xf numFmtId="0" fontId="8" fillId="0" borderId="4" xfId="0" applyFont="1" applyFill="1" applyBorder="1" applyAlignment="1">
      <alignment horizontal="left" vertical="center"/>
    </xf>
    <xf numFmtId="0" fontId="8" fillId="0" borderId="3" xfId="1" applyFont="1" applyFill="1" applyBorder="1" applyAlignment="1">
      <alignment vertical="center"/>
    </xf>
    <xf numFmtId="0" fontId="8" fillId="0" borderId="4" xfId="1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vertical="center"/>
    </xf>
    <xf numFmtId="0" fontId="3" fillId="0" borderId="1" xfId="2" applyNumberFormat="1" applyFont="1" applyFill="1" applyBorder="1" applyAlignment="1">
      <alignment horizontal="center" vertical="center" wrapText="1"/>
    </xf>
    <xf numFmtId="0" fontId="12" fillId="0" borderId="0" xfId="0" applyFont="1" applyFill="1" applyAlignment="1">
      <alignment vertical="center"/>
    </xf>
    <xf numFmtId="0" fontId="12" fillId="0" borderId="0" xfId="0" applyFont="1" applyAlignment="1">
      <alignment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12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0" fillId="2" borderId="1" xfId="0" applyFont="1" applyFill="1" applyBorder="1" applyAlignment="1">
      <alignment horizontal="center" vertical="center"/>
    </xf>
    <xf numFmtId="49" fontId="10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4" fontId="1" fillId="0" borderId="0" xfId="0" applyNumberFormat="1" applyFont="1" applyBorder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3" fillId="3" borderId="22" xfId="0" applyFont="1" applyFill="1" applyBorder="1" applyAlignment="1">
      <alignment horizontal="center" vertical="center"/>
    </xf>
    <xf numFmtId="0" fontId="3" fillId="3" borderId="21" xfId="0" applyFont="1" applyFill="1" applyBorder="1" applyAlignment="1">
      <alignment horizontal="center" vertical="center"/>
    </xf>
    <xf numFmtId="0" fontId="12" fillId="0" borderId="21" xfId="0" applyFont="1" applyFill="1" applyBorder="1" applyAlignment="1">
      <alignment horizontal="center" vertical="center"/>
    </xf>
    <xf numFmtId="0" fontId="12" fillId="0" borderId="22" xfId="0" applyFont="1" applyFill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3" borderId="27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horizontal="right" vertical="center"/>
    </xf>
    <xf numFmtId="49" fontId="3" fillId="0" borderId="28" xfId="2" applyNumberFormat="1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left" vertical="center" wrapText="1"/>
    </xf>
    <xf numFmtId="4" fontId="11" fillId="0" borderId="1" xfId="0" applyNumberFormat="1" applyFont="1" applyFill="1" applyBorder="1" applyAlignment="1">
      <alignment horizontal="center" vertical="center"/>
    </xf>
    <xf numFmtId="4" fontId="11" fillId="0" borderId="1" xfId="0" applyNumberFormat="1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17" fillId="0" borderId="0" xfId="0" applyFont="1"/>
    <xf numFmtId="0" fontId="17" fillId="0" borderId="0" xfId="0" applyFont="1" applyAlignment="1">
      <alignment horizontal="center"/>
    </xf>
    <xf numFmtId="0" fontId="18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/>
    </xf>
    <xf numFmtId="0" fontId="1" fillId="0" borderId="0" xfId="0" applyFont="1" applyBorder="1"/>
    <xf numFmtId="0" fontId="3" fillId="0" borderId="0" xfId="0" applyFont="1" applyAlignment="1">
      <alignment horizontal="right"/>
    </xf>
    <xf numFmtId="0" fontId="17" fillId="0" borderId="4" xfId="0" applyFont="1" applyBorder="1"/>
    <xf numFmtId="0" fontId="17" fillId="0" borderId="2" xfId="0" applyFont="1" applyBorder="1" applyAlignment="1">
      <alignment horizontal="center"/>
    </xf>
    <xf numFmtId="0" fontId="20" fillId="0" borderId="10" xfId="0" applyFont="1" applyBorder="1" applyAlignment="1">
      <alignment horizontal="center"/>
    </xf>
    <xf numFmtId="0" fontId="18" fillId="0" borderId="10" xfId="0" applyFont="1" applyBorder="1" applyAlignment="1">
      <alignment horizontal="center"/>
    </xf>
    <xf numFmtId="0" fontId="17" fillId="0" borderId="6" xfId="0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0" fontId="17" fillId="0" borderId="4" xfId="0" applyFont="1" applyBorder="1" applyAlignment="1">
      <alignment horizontal="center"/>
    </xf>
    <xf numFmtId="0" fontId="13" fillId="0" borderId="0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1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9" fillId="0" borderId="0" xfId="0" applyFont="1" applyAlignment="1">
      <alignment horizontal="center"/>
    </xf>
    <xf numFmtId="49" fontId="3" fillId="0" borderId="28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top" wrapText="1"/>
    </xf>
    <xf numFmtId="0" fontId="11" fillId="0" borderId="6" xfId="0" applyFont="1" applyFill="1" applyBorder="1" applyAlignment="1">
      <alignment horizontal="right" vertical="center" wrapText="1"/>
    </xf>
    <xf numFmtId="0" fontId="3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right" vertical="center"/>
    </xf>
    <xf numFmtId="49" fontId="3" fillId="0" borderId="1" xfId="0" applyNumberFormat="1" applyFont="1" applyFill="1" applyBorder="1" applyAlignment="1">
      <alignment horizontal="right" vertical="center"/>
    </xf>
    <xf numFmtId="0" fontId="3" fillId="0" borderId="11" xfId="0" applyFont="1" applyFill="1" applyBorder="1" applyAlignment="1">
      <alignment horizontal="center" vertical="center"/>
    </xf>
  </cellXfs>
  <cellStyles count="3">
    <cellStyle name="จุลภาค" xfId="2" builtinId="3"/>
    <cellStyle name="ปกติ" xfId="0" builtinId="0"/>
    <cellStyle name="ปกติ_Sheet1" xfId="1" xr:uid="{00000000-0005-0000-0000-000002000000}"/>
  </cellStyles>
  <dxfs count="10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FF66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403860</xdr:colOff>
          <xdr:row>0</xdr:row>
          <xdr:rowOff>137160</xdr:rowOff>
        </xdr:from>
        <xdr:to>
          <xdr:col>9</xdr:col>
          <xdr:colOff>251460</xdr:colOff>
          <xdr:row>4</xdr:row>
          <xdr:rowOff>152400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Z264"/>
  <sheetViews>
    <sheetView tabSelected="1" view="pageBreakPreview" topLeftCell="A249" zoomScale="110" zoomScaleNormal="90" zoomScaleSheetLayoutView="110" workbookViewId="0">
      <selection activeCell="H257" sqref="H257:K257"/>
    </sheetView>
  </sheetViews>
  <sheetFormatPr defaultColWidth="9" defaultRowHeight="18"/>
  <cols>
    <col min="1" max="1" width="5.109375" style="47" customWidth="1"/>
    <col min="2" max="2" width="3.88671875" style="52" customWidth="1"/>
    <col min="3" max="3" width="8.88671875" style="47" customWidth="1"/>
    <col min="4" max="4" width="10.21875" style="47" customWidth="1"/>
    <col min="5" max="5" width="16.88671875" style="47" customWidth="1"/>
    <col min="6" max="6" width="6.21875" style="83" customWidth="1"/>
    <col min="7" max="7" width="4.21875" style="61" customWidth="1"/>
    <col min="8" max="8" width="11" style="61" customWidth="1"/>
    <col min="9" max="9" width="4.21875" style="47" customWidth="1"/>
    <col min="10" max="10" width="20.88671875" style="126" customWidth="1"/>
    <col min="11" max="12" width="11.44140625" style="61" customWidth="1"/>
    <col min="13" max="13" width="19.5546875" style="61" customWidth="1"/>
    <col min="14" max="14" width="5.5546875" style="49" customWidth="1"/>
    <col min="15" max="15" width="6.88671875" style="49" customWidth="1"/>
    <col min="16" max="16" width="11.44140625" style="161" customWidth="1"/>
    <col min="17" max="17" width="7.88671875" style="61" customWidth="1"/>
    <col min="18" max="18" width="6.44140625" style="61" customWidth="1"/>
    <col min="19" max="19" width="9.21875" style="61" customWidth="1"/>
    <col min="20" max="20" width="5.88671875" style="61" customWidth="1"/>
    <col min="21" max="21" width="9.109375" style="61" customWidth="1"/>
    <col min="22" max="22" width="9.44140625" style="61" customWidth="1"/>
    <col min="23" max="23" width="8" style="61" customWidth="1"/>
    <col min="24" max="24" width="10" style="47" customWidth="1"/>
    <col min="25" max="16384" width="9" style="47"/>
  </cols>
  <sheetData>
    <row r="6" spans="1:24" ht="23.4">
      <c r="A6" s="144" t="s">
        <v>1182</v>
      </c>
      <c r="B6" s="144"/>
      <c r="C6" s="144"/>
      <c r="D6" s="144"/>
      <c r="E6" s="144"/>
      <c r="F6" s="144"/>
      <c r="G6" s="144"/>
      <c r="H6" s="144"/>
      <c r="I6" s="144"/>
      <c r="J6" s="144"/>
      <c r="K6" s="144"/>
      <c r="L6" s="144"/>
      <c r="M6" s="144"/>
    </row>
    <row r="7" spans="1:24" ht="23.4">
      <c r="A7" s="144" t="s">
        <v>1183</v>
      </c>
      <c r="B7" s="144"/>
      <c r="C7" s="144"/>
      <c r="D7" s="144"/>
      <c r="E7" s="144"/>
      <c r="F7" s="144"/>
      <c r="G7" s="144"/>
      <c r="H7" s="144"/>
      <c r="I7" s="144"/>
      <c r="J7" s="144"/>
      <c r="K7" s="144"/>
      <c r="L7" s="144"/>
      <c r="M7" s="144"/>
    </row>
    <row r="8" spans="1:24" ht="23.4">
      <c r="A8" s="144" t="s">
        <v>1184</v>
      </c>
      <c r="B8" s="144"/>
      <c r="C8" s="144"/>
      <c r="D8" s="144"/>
      <c r="E8" s="144"/>
      <c r="F8" s="144"/>
      <c r="G8" s="144"/>
      <c r="H8" s="144"/>
      <c r="I8" s="144"/>
      <c r="J8" s="144"/>
      <c r="K8" s="144"/>
      <c r="L8" s="144"/>
      <c r="M8" s="144"/>
    </row>
    <row r="9" spans="1:24" ht="24" thickBot="1">
      <c r="A9" s="144" t="s">
        <v>1185</v>
      </c>
      <c r="B9" s="144"/>
      <c r="C9" s="144"/>
      <c r="D9" s="144"/>
      <c r="E9" s="144"/>
      <c r="F9" s="144"/>
      <c r="G9" s="144"/>
      <c r="H9" s="144"/>
      <c r="I9" s="144"/>
      <c r="J9" s="144"/>
      <c r="K9" s="144"/>
      <c r="L9" s="144"/>
      <c r="M9" s="144"/>
    </row>
    <row r="10" spans="1:24" ht="12.6" customHeight="1" thickBot="1">
      <c r="A10" s="145"/>
      <c r="B10" s="145"/>
      <c r="C10" s="145"/>
      <c r="D10" s="145"/>
      <c r="E10" s="145"/>
      <c r="F10" s="145"/>
      <c r="G10" s="145"/>
      <c r="H10" s="145"/>
      <c r="I10" s="145"/>
      <c r="J10" s="145"/>
      <c r="K10" s="145"/>
      <c r="L10" s="145"/>
      <c r="M10" s="145"/>
      <c r="N10" s="162"/>
      <c r="O10" s="162"/>
      <c r="P10" s="163"/>
      <c r="Q10" s="149" t="s">
        <v>4</v>
      </c>
      <c r="R10" s="150"/>
      <c r="S10" s="150"/>
      <c r="T10" s="150"/>
      <c r="U10" s="150"/>
      <c r="V10" s="150"/>
      <c r="W10" s="150"/>
      <c r="X10" s="151"/>
    </row>
    <row r="11" spans="1:24" s="81" customFormat="1" ht="21.75" customHeight="1" thickBot="1">
      <c r="A11" s="75" t="s">
        <v>0</v>
      </c>
      <c r="B11" s="146" t="s">
        <v>284</v>
      </c>
      <c r="C11" s="147"/>
      <c r="D11" s="148"/>
      <c r="E11" s="75" t="s">
        <v>647</v>
      </c>
      <c r="F11" s="76" t="s">
        <v>10</v>
      </c>
      <c r="G11" s="77" t="s">
        <v>1</v>
      </c>
      <c r="H11" s="77" t="s">
        <v>30</v>
      </c>
      <c r="I11" s="78" t="s">
        <v>3</v>
      </c>
      <c r="J11" s="77" t="s">
        <v>4</v>
      </c>
      <c r="K11" s="128" t="s">
        <v>656</v>
      </c>
      <c r="L11" s="79" t="s">
        <v>657</v>
      </c>
      <c r="M11" s="80" t="s">
        <v>11</v>
      </c>
      <c r="N11" s="164" t="s">
        <v>313</v>
      </c>
      <c r="O11" s="164" t="s">
        <v>314</v>
      </c>
      <c r="P11" s="164" t="s">
        <v>315</v>
      </c>
      <c r="Q11" s="90" t="s">
        <v>1063</v>
      </c>
      <c r="R11" s="90" t="s">
        <v>1064</v>
      </c>
      <c r="S11" s="90" t="s">
        <v>1065</v>
      </c>
      <c r="T11" s="90" t="s">
        <v>1066</v>
      </c>
      <c r="U11" s="90" t="s">
        <v>1067</v>
      </c>
      <c r="V11" s="90" t="s">
        <v>1068</v>
      </c>
      <c r="W11" s="90" t="s">
        <v>1069</v>
      </c>
      <c r="X11" s="90" t="s">
        <v>157</v>
      </c>
    </row>
    <row r="12" spans="1:24" ht="21.75" customHeight="1" thickBot="1">
      <c r="A12" s="22">
        <v>1</v>
      </c>
      <c r="B12" s="12" t="s">
        <v>32</v>
      </c>
      <c r="C12" s="23" t="s">
        <v>689</v>
      </c>
      <c r="D12" s="10" t="s">
        <v>416</v>
      </c>
      <c r="E12" s="62">
        <v>5600890004035</v>
      </c>
      <c r="F12" s="11" t="s">
        <v>1078</v>
      </c>
      <c r="G12" s="58">
        <v>1</v>
      </c>
      <c r="H12" s="8" t="s">
        <v>1079</v>
      </c>
      <c r="I12" s="50">
        <f t="shared" ref="I12" si="0">O12-N12-P12</f>
        <v>42</v>
      </c>
      <c r="J12" s="59" t="s">
        <v>7</v>
      </c>
      <c r="K12" s="67" t="s">
        <v>1076</v>
      </c>
      <c r="L12" s="67" t="s">
        <v>1077</v>
      </c>
      <c r="M12" s="58"/>
      <c r="N12" s="69">
        <v>2520</v>
      </c>
      <c r="O12" s="69">
        <v>2562</v>
      </c>
      <c r="P12" s="85"/>
      <c r="Q12" s="91"/>
      <c r="R12" s="92"/>
      <c r="S12" s="92"/>
      <c r="T12" s="92">
        <v>1</v>
      </c>
      <c r="U12" s="92"/>
      <c r="V12" s="92"/>
      <c r="W12" s="92"/>
      <c r="X12" s="93"/>
    </row>
    <row r="13" spans="1:24" ht="21.75" customHeight="1">
      <c r="A13" s="22">
        <v>2</v>
      </c>
      <c r="B13" s="12" t="s">
        <v>32</v>
      </c>
      <c r="C13" s="13" t="s">
        <v>286</v>
      </c>
      <c r="D13" s="14" t="s">
        <v>287</v>
      </c>
      <c r="E13" s="62">
        <v>3600800435906</v>
      </c>
      <c r="F13" s="11" t="s">
        <v>37</v>
      </c>
      <c r="G13" s="58">
        <v>1</v>
      </c>
      <c r="H13" s="8" t="s">
        <v>36</v>
      </c>
      <c r="I13" s="50">
        <f t="shared" ref="I13:I47" si="1">O13-N13-P13</f>
        <v>44</v>
      </c>
      <c r="J13" s="59" t="s">
        <v>5</v>
      </c>
      <c r="K13" s="67" t="s">
        <v>818</v>
      </c>
      <c r="L13" s="67" t="s">
        <v>1087</v>
      </c>
      <c r="M13" s="58"/>
      <c r="N13" s="69">
        <v>2518</v>
      </c>
      <c r="O13" s="69">
        <v>2562</v>
      </c>
      <c r="P13" s="85"/>
      <c r="Q13" s="91"/>
      <c r="R13" s="92"/>
      <c r="S13" s="92">
        <v>1</v>
      </c>
      <c r="T13" s="92"/>
      <c r="U13" s="92"/>
      <c r="V13" s="92"/>
      <c r="W13" s="92"/>
      <c r="X13" s="93"/>
    </row>
    <row r="14" spans="1:24" ht="21.75" customHeight="1">
      <c r="A14" s="22">
        <v>3</v>
      </c>
      <c r="B14" s="12" t="s">
        <v>32</v>
      </c>
      <c r="C14" s="13" t="s">
        <v>288</v>
      </c>
      <c r="D14" s="14" t="s">
        <v>289</v>
      </c>
      <c r="E14" s="62">
        <v>3670700657150</v>
      </c>
      <c r="F14" s="11" t="s">
        <v>39</v>
      </c>
      <c r="G14" s="58">
        <v>1</v>
      </c>
      <c r="H14" s="8" t="s">
        <v>38</v>
      </c>
      <c r="I14" s="50">
        <f t="shared" si="1"/>
        <v>54</v>
      </c>
      <c r="J14" s="59" t="s">
        <v>7</v>
      </c>
      <c r="K14" s="67" t="s">
        <v>835</v>
      </c>
      <c r="L14" s="67" t="s">
        <v>836</v>
      </c>
      <c r="M14" s="58"/>
      <c r="N14" s="69">
        <v>2508</v>
      </c>
      <c r="O14" s="69">
        <v>2562</v>
      </c>
      <c r="P14" s="85"/>
      <c r="Q14" s="94"/>
      <c r="R14" s="22"/>
      <c r="S14" s="22"/>
      <c r="T14" s="22">
        <v>1</v>
      </c>
      <c r="U14" s="22"/>
      <c r="V14" s="22"/>
      <c r="W14" s="22"/>
      <c r="X14" s="95"/>
    </row>
    <row r="15" spans="1:24" ht="21.75" customHeight="1">
      <c r="A15" s="22">
        <v>4</v>
      </c>
      <c r="B15" s="12" t="s">
        <v>32</v>
      </c>
      <c r="C15" s="15" t="s">
        <v>290</v>
      </c>
      <c r="D15" s="16" t="s">
        <v>285</v>
      </c>
      <c r="E15" s="62">
        <v>3600800432605</v>
      </c>
      <c r="F15" s="11" t="s">
        <v>40</v>
      </c>
      <c r="G15" s="58">
        <v>1</v>
      </c>
      <c r="H15" s="8" t="s">
        <v>41</v>
      </c>
      <c r="I15" s="50">
        <f t="shared" si="1"/>
        <v>64</v>
      </c>
      <c r="J15" s="59" t="s">
        <v>5</v>
      </c>
      <c r="K15" s="67" t="s">
        <v>837</v>
      </c>
      <c r="L15" s="67" t="s">
        <v>666</v>
      </c>
      <c r="M15" s="58"/>
      <c r="N15" s="69">
        <v>2498</v>
      </c>
      <c r="O15" s="69">
        <v>2562</v>
      </c>
      <c r="P15" s="85"/>
      <c r="Q15" s="94"/>
      <c r="R15" s="22"/>
      <c r="S15" s="22">
        <v>1</v>
      </c>
      <c r="T15" s="22"/>
      <c r="U15" s="22"/>
      <c r="V15" s="22"/>
      <c r="W15" s="22"/>
      <c r="X15" s="95"/>
    </row>
    <row r="16" spans="1:24" ht="21.75" customHeight="1">
      <c r="A16" s="22">
        <v>5</v>
      </c>
      <c r="B16" s="12" t="s">
        <v>32</v>
      </c>
      <c r="C16" s="17" t="s">
        <v>291</v>
      </c>
      <c r="D16" s="18" t="s">
        <v>292</v>
      </c>
      <c r="E16" s="62">
        <v>1629900145979</v>
      </c>
      <c r="F16" s="11" t="s">
        <v>42</v>
      </c>
      <c r="G16" s="58">
        <v>1</v>
      </c>
      <c r="H16" s="8" t="s">
        <v>43</v>
      </c>
      <c r="I16" s="50">
        <f t="shared" si="1"/>
        <v>30</v>
      </c>
      <c r="J16" s="122" t="s">
        <v>157</v>
      </c>
      <c r="K16" s="67" t="s">
        <v>838</v>
      </c>
      <c r="L16" s="67" t="s">
        <v>839</v>
      </c>
      <c r="M16" s="58" t="s">
        <v>1071</v>
      </c>
      <c r="N16" s="69">
        <v>2531</v>
      </c>
      <c r="O16" s="69">
        <v>2562</v>
      </c>
      <c r="P16" s="85">
        <v>1</v>
      </c>
      <c r="Q16" s="101">
        <v>0</v>
      </c>
      <c r="R16" s="22"/>
      <c r="S16" s="22"/>
      <c r="T16" s="22"/>
      <c r="U16" s="73">
        <v>0</v>
      </c>
      <c r="V16" s="22"/>
      <c r="W16" s="22"/>
      <c r="X16" s="100">
        <v>1</v>
      </c>
    </row>
    <row r="17" spans="1:24" ht="21.75" customHeight="1">
      <c r="A17" s="22">
        <v>6</v>
      </c>
      <c r="B17" s="12" t="s">
        <v>33</v>
      </c>
      <c r="C17" s="17" t="s">
        <v>293</v>
      </c>
      <c r="D17" s="18" t="s">
        <v>294</v>
      </c>
      <c r="E17" s="62">
        <v>3600800435973</v>
      </c>
      <c r="F17" s="11" t="s">
        <v>45</v>
      </c>
      <c r="G17" s="58">
        <v>1</v>
      </c>
      <c r="H17" s="8" t="s">
        <v>44</v>
      </c>
      <c r="I17" s="50">
        <f t="shared" si="1"/>
        <v>44</v>
      </c>
      <c r="J17" s="59" t="s">
        <v>7</v>
      </c>
      <c r="K17" s="67" t="s">
        <v>841</v>
      </c>
      <c r="L17" s="67" t="s">
        <v>840</v>
      </c>
      <c r="M17" s="58"/>
      <c r="N17" s="69">
        <v>2517</v>
      </c>
      <c r="O17" s="69">
        <v>2562</v>
      </c>
      <c r="P17" s="85">
        <v>1</v>
      </c>
      <c r="Q17" s="94"/>
      <c r="R17" s="22"/>
      <c r="S17" s="22"/>
      <c r="T17" s="22">
        <v>1</v>
      </c>
      <c r="U17" s="22"/>
      <c r="V17" s="22"/>
      <c r="W17" s="22"/>
      <c r="X17" s="95"/>
    </row>
    <row r="18" spans="1:24" s="49" customFormat="1" ht="21.75" customHeight="1">
      <c r="A18" s="22">
        <v>7</v>
      </c>
      <c r="B18" s="12" t="s">
        <v>33</v>
      </c>
      <c r="C18" s="17" t="s">
        <v>295</v>
      </c>
      <c r="D18" s="18" t="s">
        <v>296</v>
      </c>
      <c r="E18" s="62">
        <v>1670200223529</v>
      </c>
      <c r="F18" s="11" t="s">
        <v>47</v>
      </c>
      <c r="G18" s="58">
        <v>1</v>
      </c>
      <c r="H18" s="8" t="s">
        <v>46</v>
      </c>
      <c r="I18" s="50">
        <f t="shared" si="1"/>
        <v>20</v>
      </c>
      <c r="J18" s="122" t="s">
        <v>6</v>
      </c>
      <c r="K18" s="67" t="s">
        <v>1031</v>
      </c>
      <c r="L18" s="67" t="s">
        <v>1085</v>
      </c>
      <c r="M18" s="58"/>
      <c r="N18" s="69">
        <v>2542</v>
      </c>
      <c r="O18" s="69">
        <v>2562</v>
      </c>
      <c r="P18" s="85"/>
      <c r="Q18" s="96"/>
      <c r="R18" s="58"/>
      <c r="S18" s="58"/>
      <c r="T18" s="58"/>
      <c r="U18" s="58">
        <v>1</v>
      </c>
      <c r="V18" s="58"/>
      <c r="W18" s="58"/>
      <c r="X18" s="97"/>
    </row>
    <row r="19" spans="1:24" ht="21.75" customHeight="1">
      <c r="A19" s="22">
        <v>8</v>
      </c>
      <c r="B19" s="12" t="s">
        <v>33</v>
      </c>
      <c r="C19" s="17" t="s">
        <v>297</v>
      </c>
      <c r="D19" s="18" t="s">
        <v>298</v>
      </c>
      <c r="E19" s="62">
        <v>3601000088901</v>
      </c>
      <c r="F19" s="11" t="s">
        <v>267</v>
      </c>
      <c r="G19" s="58">
        <v>1</v>
      </c>
      <c r="H19" s="8" t="s">
        <v>266</v>
      </c>
      <c r="I19" s="50">
        <f t="shared" si="1"/>
        <v>42</v>
      </c>
      <c r="J19" s="122" t="s">
        <v>5</v>
      </c>
      <c r="K19" s="67" t="s">
        <v>842</v>
      </c>
      <c r="L19" s="67" t="s">
        <v>843</v>
      </c>
      <c r="M19" s="58"/>
      <c r="N19" s="69">
        <v>2519</v>
      </c>
      <c r="O19" s="69">
        <v>2562</v>
      </c>
      <c r="P19" s="85">
        <v>1</v>
      </c>
      <c r="Q19" s="94"/>
      <c r="R19" s="22"/>
      <c r="S19" s="22">
        <v>1</v>
      </c>
      <c r="T19" s="22"/>
      <c r="U19" s="22"/>
      <c r="V19" s="22"/>
      <c r="W19" s="22"/>
      <c r="X19" s="95"/>
    </row>
    <row r="20" spans="1:24" s="49" customFormat="1" ht="21.75" customHeight="1">
      <c r="A20" s="22">
        <v>9</v>
      </c>
      <c r="B20" s="12" t="s">
        <v>32</v>
      </c>
      <c r="C20" s="17" t="s">
        <v>299</v>
      </c>
      <c r="D20" s="18" t="s">
        <v>300</v>
      </c>
      <c r="E20" s="62">
        <v>3600800433971</v>
      </c>
      <c r="F20" s="11" t="s">
        <v>19</v>
      </c>
      <c r="G20" s="58">
        <v>1</v>
      </c>
      <c r="H20" s="8" t="s">
        <v>48</v>
      </c>
      <c r="I20" s="50">
        <f t="shared" si="1"/>
        <v>46</v>
      </c>
      <c r="J20" s="122" t="s">
        <v>5</v>
      </c>
      <c r="K20" s="67" t="s">
        <v>1032</v>
      </c>
      <c r="L20" s="67" t="s">
        <v>1085</v>
      </c>
      <c r="M20" s="58"/>
      <c r="N20" s="69">
        <v>2515</v>
      </c>
      <c r="O20" s="69">
        <v>2562</v>
      </c>
      <c r="P20" s="85">
        <v>1</v>
      </c>
      <c r="Q20" s="96"/>
      <c r="R20" s="58"/>
      <c r="S20" s="58">
        <v>1</v>
      </c>
      <c r="T20" s="58"/>
      <c r="U20" s="58"/>
      <c r="V20" s="58"/>
      <c r="W20" s="58"/>
      <c r="X20" s="97"/>
    </row>
    <row r="21" spans="1:24" ht="21.75" customHeight="1">
      <c r="A21" s="22">
        <v>10</v>
      </c>
      <c r="B21" s="12" t="s">
        <v>31</v>
      </c>
      <c r="C21" s="17" t="s">
        <v>301</v>
      </c>
      <c r="D21" s="18" t="s">
        <v>302</v>
      </c>
      <c r="E21" s="62">
        <v>3600800436414</v>
      </c>
      <c r="F21" s="11" t="s">
        <v>50</v>
      </c>
      <c r="G21" s="58">
        <v>1</v>
      </c>
      <c r="H21" s="8" t="s">
        <v>49</v>
      </c>
      <c r="I21" s="50">
        <f t="shared" si="1"/>
        <v>72</v>
      </c>
      <c r="J21" s="122" t="s">
        <v>5</v>
      </c>
      <c r="K21" s="67" t="s">
        <v>844</v>
      </c>
      <c r="L21" s="67" t="s">
        <v>845</v>
      </c>
      <c r="M21" s="58"/>
      <c r="N21" s="69">
        <v>2490</v>
      </c>
      <c r="O21" s="69">
        <v>2562</v>
      </c>
      <c r="P21" s="85"/>
      <c r="Q21" s="94"/>
      <c r="R21" s="22"/>
      <c r="S21" s="22">
        <v>1</v>
      </c>
      <c r="T21" s="22"/>
      <c r="U21" s="22"/>
      <c r="V21" s="22"/>
      <c r="W21" s="22"/>
      <c r="X21" s="95"/>
    </row>
    <row r="22" spans="1:24" ht="21.75" customHeight="1">
      <c r="A22" s="22">
        <v>11</v>
      </c>
      <c r="B22" s="12" t="s">
        <v>32</v>
      </c>
      <c r="C22" s="17" t="s">
        <v>303</v>
      </c>
      <c r="D22" s="18" t="s">
        <v>304</v>
      </c>
      <c r="E22" s="62">
        <v>3600800438824</v>
      </c>
      <c r="F22" s="11" t="s">
        <v>52</v>
      </c>
      <c r="G22" s="58">
        <v>1</v>
      </c>
      <c r="H22" s="8" t="s">
        <v>51</v>
      </c>
      <c r="I22" s="50">
        <f t="shared" si="1"/>
        <v>48</v>
      </c>
      <c r="J22" s="59" t="s">
        <v>7</v>
      </c>
      <c r="K22" s="67" t="s">
        <v>848</v>
      </c>
      <c r="L22" s="67" t="s">
        <v>849</v>
      </c>
      <c r="M22" s="58"/>
      <c r="N22" s="69">
        <v>2514</v>
      </c>
      <c r="O22" s="69">
        <v>2562</v>
      </c>
      <c r="P22" s="85"/>
      <c r="Q22" s="94"/>
      <c r="R22" s="22"/>
      <c r="S22" s="22"/>
      <c r="T22" s="22">
        <v>1</v>
      </c>
      <c r="U22" s="22"/>
      <c r="V22" s="22"/>
      <c r="W22" s="22"/>
      <c r="X22" s="95"/>
    </row>
    <row r="23" spans="1:24" ht="21.75" customHeight="1">
      <c r="A23" s="22">
        <v>12</v>
      </c>
      <c r="B23" s="12" t="s">
        <v>33</v>
      </c>
      <c r="C23" s="17" t="s">
        <v>305</v>
      </c>
      <c r="D23" s="18" t="s">
        <v>302</v>
      </c>
      <c r="E23" s="62">
        <v>3600800434233</v>
      </c>
      <c r="F23" s="11" t="s">
        <v>56</v>
      </c>
      <c r="G23" s="58">
        <v>1</v>
      </c>
      <c r="H23" s="8" t="s">
        <v>55</v>
      </c>
      <c r="I23" s="50">
        <f t="shared" si="1"/>
        <v>73</v>
      </c>
      <c r="J23" s="122" t="s">
        <v>7</v>
      </c>
      <c r="K23" s="67" t="s">
        <v>850</v>
      </c>
      <c r="L23" s="67" t="s">
        <v>851</v>
      </c>
      <c r="M23" s="58"/>
      <c r="N23" s="69">
        <v>2489</v>
      </c>
      <c r="O23" s="69">
        <v>2562</v>
      </c>
      <c r="P23" s="85"/>
      <c r="Q23" s="94"/>
      <c r="R23" s="22"/>
      <c r="S23" s="22"/>
      <c r="T23" s="22">
        <v>1</v>
      </c>
      <c r="U23" s="22"/>
      <c r="V23" s="22"/>
      <c r="W23" s="22"/>
      <c r="X23" s="95"/>
    </row>
    <row r="24" spans="1:24" s="49" customFormat="1" ht="21.75" customHeight="1">
      <c r="A24" s="22">
        <v>13</v>
      </c>
      <c r="B24" s="12" t="s">
        <v>31</v>
      </c>
      <c r="C24" s="17" t="s">
        <v>306</v>
      </c>
      <c r="D24" s="18" t="s">
        <v>307</v>
      </c>
      <c r="E24" s="62">
        <v>3600800434764</v>
      </c>
      <c r="F24" s="11" t="s">
        <v>42</v>
      </c>
      <c r="G24" s="58">
        <v>1</v>
      </c>
      <c r="H24" s="8" t="s">
        <v>57</v>
      </c>
      <c r="I24" s="50">
        <f t="shared" si="1"/>
        <v>48</v>
      </c>
      <c r="J24" s="122" t="s">
        <v>7</v>
      </c>
      <c r="K24" s="58" t="s">
        <v>1033</v>
      </c>
      <c r="L24" s="67" t="s">
        <v>1085</v>
      </c>
      <c r="M24" s="58"/>
      <c r="N24" s="69">
        <v>2513</v>
      </c>
      <c r="O24" s="69">
        <v>2562</v>
      </c>
      <c r="P24" s="85">
        <v>1</v>
      </c>
      <c r="Q24" s="96"/>
      <c r="R24" s="58"/>
      <c r="S24" s="58"/>
      <c r="T24" s="58">
        <v>1</v>
      </c>
      <c r="U24" s="58"/>
      <c r="V24" s="58"/>
      <c r="W24" s="58"/>
      <c r="X24" s="97"/>
    </row>
    <row r="25" spans="1:24" ht="21.75" customHeight="1">
      <c r="A25" s="22">
        <v>14</v>
      </c>
      <c r="B25" s="12" t="s">
        <v>32</v>
      </c>
      <c r="C25" s="17" t="s">
        <v>308</v>
      </c>
      <c r="D25" s="18" t="s">
        <v>309</v>
      </c>
      <c r="E25" s="62">
        <v>3600800436376</v>
      </c>
      <c r="F25" s="11" t="s">
        <v>110</v>
      </c>
      <c r="G25" s="58">
        <v>1</v>
      </c>
      <c r="H25" s="8" t="s">
        <v>58</v>
      </c>
      <c r="I25" s="50">
        <f t="shared" si="1"/>
        <v>52</v>
      </c>
      <c r="J25" s="122" t="s">
        <v>7</v>
      </c>
      <c r="K25" s="67" t="s">
        <v>852</v>
      </c>
      <c r="L25" s="67" t="s">
        <v>853</v>
      </c>
      <c r="M25" s="58"/>
      <c r="N25" s="69">
        <v>2509</v>
      </c>
      <c r="O25" s="69">
        <v>2562</v>
      </c>
      <c r="P25" s="85">
        <v>1</v>
      </c>
      <c r="Q25" s="94"/>
      <c r="R25" s="22"/>
      <c r="S25" s="22"/>
      <c r="T25" s="22">
        <v>1</v>
      </c>
      <c r="U25" s="22"/>
      <c r="V25" s="22"/>
      <c r="W25" s="22"/>
      <c r="X25" s="95"/>
    </row>
    <row r="26" spans="1:24" ht="21.75" customHeight="1">
      <c r="A26" s="22">
        <v>15</v>
      </c>
      <c r="B26" s="12" t="s">
        <v>31</v>
      </c>
      <c r="C26" s="19" t="s">
        <v>310</v>
      </c>
      <c r="D26" s="20" t="s">
        <v>311</v>
      </c>
      <c r="E26" s="62">
        <v>3600800433814</v>
      </c>
      <c r="F26" s="11" t="s">
        <v>59</v>
      </c>
      <c r="G26" s="58">
        <v>1</v>
      </c>
      <c r="H26" s="8" t="s">
        <v>60</v>
      </c>
      <c r="I26" s="50">
        <f t="shared" si="1"/>
        <v>50</v>
      </c>
      <c r="J26" s="122" t="s">
        <v>5</v>
      </c>
      <c r="K26" s="67" t="s">
        <v>854</v>
      </c>
      <c r="L26" s="67" t="s">
        <v>855</v>
      </c>
      <c r="M26" s="58"/>
      <c r="N26" s="69">
        <v>2512</v>
      </c>
      <c r="O26" s="69">
        <v>2562</v>
      </c>
      <c r="P26" s="85"/>
      <c r="Q26" s="94"/>
      <c r="R26" s="22"/>
      <c r="S26" s="22">
        <v>1</v>
      </c>
      <c r="T26" s="22"/>
      <c r="U26" s="22"/>
      <c r="V26" s="22"/>
      <c r="W26" s="22"/>
      <c r="X26" s="95"/>
    </row>
    <row r="27" spans="1:24" s="49" customFormat="1" ht="21.75" customHeight="1">
      <c r="A27" s="22">
        <v>16</v>
      </c>
      <c r="B27" s="12" t="s">
        <v>31</v>
      </c>
      <c r="C27" s="21" t="s">
        <v>312</v>
      </c>
      <c r="D27" s="24" t="s">
        <v>302</v>
      </c>
      <c r="E27" s="62">
        <v>5600890006089</v>
      </c>
      <c r="F27" s="11" t="s">
        <v>269</v>
      </c>
      <c r="G27" s="58">
        <v>1</v>
      </c>
      <c r="H27" s="8" t="s">
        <v>268</v>
      </c>
      <c r="I27" s="50">
        <f t="shared" ref="I27:I30" si="2">O27-N27-P27</f>
        <v>72</v>
      </c>
      <c r="J27" s="59" t="s">
        <v>9</v>
      </c>
      <c r="K27" s="67" t="s">
        <v>1034</v>
      </c>
      <c r="L27" s="8" t="s">
        <v>666</v>
      </c>
      <c r="M27" s="58"/>
      <c r="N27" s="68">
        <v>2490</v>
      </c>
      <c r="O27" s="69">
        <v>2562</v>
      </c>
      <c r="P27" s="85"/>
      <c r="Q27" s="96"/>
      <c r="R27" s="58">
        <v>1</v>
      </c>
      <c r="S27" s="58"/>
      <c r="T27" s="58"/>
      <c r="U27" s="58"/>
      <c r="V27" s="58"/>
      <c r="W27" s="58"/>
      <c r="X27" s="97"/>
    </row>
    <row r="28" spans="1:24" ht="21.75" customHeight="1">
      <c r="A28" s="22">
        <v>17</v>
      </c>
      <c r="B28" s="12" t="s">
        <v>32</v>
      </c>
      <c r="C28" s="21" t="s">
        <v>650</v>
      </c>
      <c r="D28" s="24" t="s">
        <v>651</v>
      </c>
      <c r="E28" s="62">
        <v>3600300273133</v>
      </c>
      <c r="F28" s="11" t="s">
        <v>22</v>
      </c>
      <c r="G28" s="58">
        <v>1</v>
      </c>
      <c r="H28" s="8" t="s">
        <v>652</v>
      </c>
      <c r="I28" s="50">
        <f t="shared" si="2"/>
        <v>52</v>
      </c>
      <c r="J28" s="59" t="s">
        <v>5</v>
      </c>
      <c r="K28" s="8" t="s">
        <v>665</v>
      </c>
      <c r="L28" s="67" t="s">
        <v>856</v>
      </c>
      <c r="M28" s="58"/>
      <c r="N28" s="68">
        <v>2510</v>
      </c>
      <c r="O28" s="69">
        <v>2562</v>
      </c>
      <c r="P28" s="85"/>
      <c r="Q28" s="94"/>
      <c r="R28" s="22"/>
      <c r="S28" s="22">
        <v>1</v>
      </c>
      <c r="T28" s="22"/>
      <c r="U28" s="22"/>
      <c r="V28" s="22"/>
      <c r="W28" s="22"/>
      <c r="X28" s="95"/>
    </row>
    <row r="29" spans="1:24" ht="21.75" customHeight="1">
      <c r="A29" s="22">
        <v>18</v>
      </c>
      <c r="B29" s="12" t="s">
        <v>32</v>
      </c>
      <c r="C29" s="23" t="s">
        <v>743</v>
      </c>
      <c r="D29" s="10" t="s">
        <v>302</v>
      </c>
      <c r="E29" s="62">
        <v>3600800435426</v>
      </c>
      <c r="F29" s="11" t="s">
        <v>269</v>
      </c>
      <c r="G29" s="9">
        <v>1</v>
      </c>
      <c r="H29" s="8" t="s">
        <v>744</v>
      </c>
      <c r="I29" s="50">
        <f t="shared" si="2"/>
        <v>70</v>
      </c>
      <c r="J29" s="59" t="s">
        <v>5</v>
      </c>
      <c r="K29" s="8" t="s">
        <v>745</v>
      </c>
      <c r="L29" s="8" t="s">
        <v>666</v>
      </c>
      <c r="M29" s="58"/>
      <c r="N29" s="68">
        <v>2492</v>
      </c>
      <c r="O29" s="69">
        <v>2562</v>
      </c>
      <c r="P29" s="85"/>
      <c r="Q29" s="94"/>
      <c r="R29" s="22"/>
      <c r="S29" s="22">
        <v>1</v>
      </c>
      <c r="T29" s="22"/>
      <c r="U29" s="22"/>
      <c r="V29" s="22"/>
      <c r="W29" s="22"/>
      <c r="X29" s="95"/>
    </row>
    <row r="30" spans="1:24" ht="21.75" customHeight="1">
      <c r="A30" s="22">
        <v>19</v>
      </c>
      <c r="B30" s="12" t="s">
        <v>32</v>
      </c>
      <c r="C30" s="21" t="s">
        <v>378</v>
      </c>
      <c r="D30" s="24" t="s">
        <v>296</v>
      </c>
      <c r="E30" s="62">
        <v>5600400018310</v>
      </c>
      <c r="F30" s="11" t="s">
        <v>1023</v>
      </c>
      <c r="G30" s="9">
        <v>1</v>
      </c>
      <c r="H30" s="8" t="s">
        <v>1024</v>
      </c>
      <c r="I30" s="50">
        <f t="shared" si="2"/>
        <v>49</v>
      </c>
      <c r="J30" s="59" t="s">
        <v>5</v>
      </c>
      <c r="K30" s="8" t="s">
        <v>1035</v>
      </c>
      <c r="L30" s="8" t="s">
        <v>1036</v>
      </c>
      <c r="M30" s="58"/>
      <c r="N30" s="68">
        <v>2513</v>
      </c>
      <c r="O30" s="69">
        <v>2562</v>
      </c>
      <c r="P30" s="85"/>
      <c r="Q30" s="94"/>
      <c r="R30" s="22"/>
      <c r="S30" s="22">
        <v>1</v>
      </c>
      <c r="T30" s="22"/>
      <c r="U30" s="22"/>
      <c r="V30" s="22"/>
      <c r="W30" s="22"/>
      <c r="X30" s="95"/>
    </row>
    <row r="31" spans="1:24" ht="21.75" customHeight="1">
      <c r="A31" s="22">
        <v>20</v>
      </c>
      <c r="B31" s="12" t="s">
        <v>31</v>
      </c>
      <c r="C31" s="23" t="s">
        <v>1187</v>
      </c>
      <c r="D31" s="10" t="s">
        <v>1188</v>
      </c>
      <c r="E31" s="62">
        <v>3600800438662</v>
      </c>
      <c r="F31" s="119" t="s">
        <v>1189</v>
      </c>
      <c r="G31" s="120">
        <v>1</v>
      </c>
      <c r="H31" s="8" t="s">
        <v>1190</v>
      </c>
      <c r="I31" s="50">
        <f t="shared" si="1"/>
        <v>88</v>
      </c>
      <c r="J31" s="59" t="s">
        <v>5</v>
      </c>
      <c r="K31" s="8" t="s">
        <v>1191</v>
      </c>
      <c r="L31" s="158" t="s">
        <v>666</v>
      </c>
      <c r="M31" s="58"/>
      <c r="N31" s="68">
        <v>2474</v>
      </c>
      <c r="O31" s="69">
        <v>2562</v>
      </c>
      <c r="P31" s="85"/>
      <c r="Q31" s="94"/>
      <c r="R31" s="22"/>
      <c r="S31" s="22">
        <v>1</v>
      </c>
      <c r="T31" s="22"/>
      <c r="U31" s="22"/>
      <c r="V31" s="22"/>
      <c r="W31" s="22"/>
      <c r="X31" s="95"/>
    </row>
    <row r="32" spans="1:24" s="51" customFormat="1" ht="21.75" customHeight="1">
      <c r="A32" s="22">
        <v>21</v>
      </c>
      <c r="B32" s="12" t="s">
        <v>32</v>
      </c>
      <c r="C32" s="23" t="s">
        <v>316</v>
      </c>
      <c r="D32" s="10" t="s">
        <v>317</v>
      </c>
      <c r="E32" s="62">
        <v>5600800002798</v>
      </c>
      <c r="F32" s="11" t="s">
        <v>15</v>
      </c>
      <c r="G32" s="58">
        <v>2</v>
      </c>
      <c r="H32" s="8" t="s">
        <v>338</v>
      </c>
      <c r="I32" s="50">
        <f t="shared" si="1"/>
        <v>66</v>
      </c>
      <c r="J32" s="59" t="s">
        <v>5</v>
      </c>
      <c r="K32" s="67" t="s">
        <v>857</v>
      </c>
      <c r="L32" s="67" t="s">
        <v>858</v>
      </c>
      <c r="M32" s="58"/>
      <c r="N32" s="165">
        <v>2496</v>
      </c>
      <c r="O32" s="69">
        <v>2562</v>
      </c>
      <c r="P32" s="85"/>
      <c r="Q32" s="98"/>
      <c r="R32" s="71"/>
      <c r="S32" s="71">
        <v>1</v>
      </c>
      <c r="T32" s="71"/>
      <c r="U32" s="71"/>
      <c r="V32" s="71"/>
      <c r="W32" s="71"/>
      <c r="X32" s="99"/>
    </row>
    <row r="33" spans="1:24" s="51" customFormat="1" ht="21.75" customHeight="1">
      <c r="A33" s="22">
        <v>22</v>
      </c>
      <c r="B33" s="12" t="s">
        <v>31</v>
      </c>
      <c r="C33" s="25" t="s">
        <v>318</v>
      </c>
      <c r="D33" s="26" t="s">
        <v>319</v>
      </c>
      <c r="E33" s="62">
        <v>3600800442970</v>
      </c>
      <c r="F33" s="11" t="s">
        <v>336</v>
      </c>
      <c r="G33" s="58">
        <v>2</v>
      </c>
      <c r="H33" s="8" t="s">
        <v>339</v>
      </c>
      <c r="I33" s="50">
        <f t="shared" si="1"/>
        <v>57</v>
      </c>
      <c r="J33" s="59" t="s">
        <v>5</v>
      </c>
      <c r="K33" s="67" t="s">
        <v>859</v>
      </c>
      <c r="L33" s="67" t="s">
        <v>860</v>
      </c>
      <c r="M33" s="58"/>
      <c r="N33" s="165">
        <v>2504</v>
      </c>
      <c r="O33" s="69">
        <v>2562</v>
      </c>
      <c r="P33" s="85">
        <v>1</v>
      </c>
      <c r="Q33" s="98"/>
      <c r="R33" s="71"/>
      <c r="S33" s="71">
        <v>1</v>
      </c>
      <c r="T33" s="71"/>
      <c r="U33" s="71"/>
      <c r="V33" s="71"/>
      <c r="W33" s="71"/>
      <c r="X33" s="99"/>
    </row>
    <row r="34" spans="1:24" s="51" customFormat="1" ht="21.75" customHeight="1">
      <c r="A34" s="22">
        <v>23</v>
      </c>
      <c r="B34" s="12" t="s">
        <v>31</v>
      </c>
      <c r="C34" s="23" t="s">
        <v>320</v>
      </c>
      <c r="D34" s="10" t="s">
        <v>321</v>
      </c>
      <c r="E34" s="62">
        <v>3600800445057</v>
      </c>
      <c r="F34" s="11" t="s">
        <v>337</v>
      </c>
      <c r="G34" s="58">
        <v>2</v>
      </c>
      <c r="H34" s="8" t="s">
        <v>340</v>
      </c>
      <c r="I34" s="50">
        <f t="shared" ref="I34" si="3">O34-N34-P34</f>
        <v>53</v>
      </c>
      <c r="J34" s="59" t="s">
        <v>5</v>
      </c>
      <c r="K34" s="8" t="s">
        <v>671</v>
      </c>
      <c r="L34" s="67" t="s">
        <v>861</v>
      </c>
      <c r="M34" s="58"/>
      <c r="N34" s="165">
        <v>2508</v>
      </c>
      <c r="O34" s="69">
        <v>2562</v>
      </c>
      <c r="P34" s="85">
        <v>1</v>
      </c>
      <c r="Q34" s="98"/>
      <c r="R34" s="71"/>
      <c r="S34" s="71">
        <v>1</v>
      </c>
      <c r="T34" s="71"/>
      <c r="U34" s="71"/>
      <c r="V34" s="71"/>
      <c r="W34" s="71"/>
      <c r="X34" s="99"/>
    </row>
    <row r="35" spans="1:24" ht="21.75" customHeight="1">
      <c r="A35" s="22">
        <v>24</v>
      </c>
      <c r="B35" s="12" t="s">
        <v>32</v>
      </c>
      <c r="C35" s="23" t="s">
        <v>322</v>
      </c>
      <c r="D35" s="10" t="s">
        <v>307</v>
      </c>
      <c r="E35" s="62">
        <v>5600800007552</v>
      </c>
      <c r="F35" s="11" t="s">
        <v>61</v>
      </c>
      <c r="G35" s="9">
        <v>2</v>
      </c>
      <c r="H35" s="8" t="s">
        <v>62</v>
      </c>
      <c r="I35" s="50">
        <f t="shared" si="1"/>
        <v>64</v>
      </c>
      <c r="J35" s="59" t="s">
        <v>9</v>
      </c>
      <c r="K35" s="67" t="s">
        <v>862</v>
      </c>
      <c r="L35" s="67" t="s">
        <v>666</v>
      </c>
      <c r="M35" s="58"/>
      <c r="N35" s="68">
        <v>2498</v>
      </c>
      <c r="O35" s="69">
        <v>2562</v>
      </c>
      <c r="P35" s="85"/>
      <c r="Q35" s="94"/>
      <c r="R35" s="22">
        <v>1</v>
      </c>
      <c r="S35" s="22"/>
      <c r="T35" s="22"/>
      <c r="U35" s="22"/>
      <c r="V35" s="22"/>
      <c r="W35" s="22"/>
      <c r="X35" s="95"/>
    </row>
    <row r="36" spans="1:24" ht="21.75" customHeight="1">
      <c r="A36" s="22">
        <v>25</v>
      </c>
      <c r="B36" s="12" t="s">
        <v>32</v>
      </c>
      <c r="C36" s="13" t="s">
        <v>323</v>
      </c>
      <c r="D36" s="14" t="s">
        <v>324</v>
      </c>
      <c r="E36" s="62">
        <v>3600800447661</v>
      </c>
      <c r="F36" s="11" t="s">
        <v>47</v>
      </c>
      <c r="G36" s="9">
        <v>2</v>
      </c>
      <c r="H36" s="8" t="s">
        <v>63</v>
      </c>
      <c r="I36" s="50">
        <f t="shared" si="1"/>
        <v>71</v>
      </c>
      <c r="J36" s="59" t="s">
        <v>5</v>
      </c>
      <c r="K36" s="67" t="s">
        <v>863</v>
      </c>
      <c r="L36" s="67" t="s">
        <v>666</v>
      </c>
      <c r="M36" s="58"/>
      <c r="N36" s="68">
        <v>2491</v>
      </c>
      <c r="O36" s="69">
        <v>2562</v>
      </c>
      <c r="P36" s="85"/>
      <c r="Q36" s="94"/>
      <c r="R36" s="22"/>
      <c r="S36" s="22">
        <v>1</v>
      </c>
      <c r="T36" s="22"/>
      <c r="U36" s="22"/>
      <c r="V36" s="22"/>
      <c r="W36" s="22"/>
      <c r="X36" s="95"/>
    </row>
    <row r="37" spans="1:24" s="49" customFormat="1" ht="21.75" customHeight="1">
      <c r="A37" s="22">
        <v>26</v>
      </c>
      <c r="B37" s="12" t="s">
        <v>33</v>
      </c>
      <c r="C37" s="23" t="s">
        <v>325</v>
      </c>
      <c r="D37" s="10" t="s">
        <v>326</v>
      </c>
      <c r="E37" s="62">
        <v>3600800451308</v>
      </c>
      <c r="F37" s="11" t="s">
        <v>12</v>
      </c>
      <c r="G37" s="9">
        <v>2</v>
      </c>
      <c r="H37" s="8" t="s">
        <v>66</v>
      </c>
      <c r="I37" s="50">
        <f t="shared" si="1"/>
        <v>73</v>
      </c>
      <c r="J37" s="59" t="s">
        <v>9</v>
      </c>
      <c r="K37" s="67" t="s">
        <v>1037</v>
      </c>
      <c r="L37" s="67" t="s">
        <v>666</v>
      </c>
      <c r="M37" s="58"/>
      <c r="N37" s="68">
        <v>2489</v>
      </c>
      <c r="O37" s="69">
        <v>2562</v>
      </c>
      <c r="P37" s="85"/>
      <c r="Q37" s="96"/>
      <c r="R37" s="58">
        <v>1</v>
      </c>
      <c r="S37" s="58"/>
      <c r="T37" s="58"/>
      <c r="U37" s="58"/>
      <c r="V37" s="58"/>
      <c r="W37" s="58"/>
      <c r="X37" s="97"/>
    </row>
    <row r="38" spans="1:24" s="49" customFormat="1" ht="21.75" customHeight="1">
      <c r="A38" s="22">
        <v>27</v>
      </c>
      <c r="B38" s="12" t="s">
        <v>33</v>
      </c>
      <c r="C38" s="13" t="s">
        <v>327</v>
      </c>
      <c r="D38" s="14" t="s">
        <v>326</v>
      </c>
      <c r="E38" s="62">
        <v>3600800451324</v>
      </c>
      <c r="F38" s="11" t="s">
        <v>12</v>
      </c>
      <c r="G38" s="9">
        <v>2</v>
      </c>
      <c r="H38" s="8" t="s">
        <v>67</v>
      </c>
      <c r="I38" s="50">
        <f t="shared" si="1"/>
        <v>62</v>
      </c>
      <c r="J38" s="59" t="s">
        <v>9</v>
      </c>
      <c r="K38" s="67" t="s">
        <v>1037</v>
      </c>
      <c r="L38" s="67" t="s">
        <v>666</v>
      </c>
      <c r="M38" s="58"/>
      <c r="N38" s="68">
        <v>2499</v>
      </c>
      <c r="O38" s="69">
        <v>2562</v>
      </c>
      <c r="P38" s="85">
        <v>1</v>
      </c>
      <c r="Q38" s="96"/>
      <c r="R38" s="58">
        <v>1</v>
      </c>
      <c r="S38" s="58"/>
      <c r="T38" s="58"/>
      <c r="U38" s="58"/>
      <c r="V38" s="58"/>
      <c r="W38" s="58"/>
      <c r="X38" s="97"/>
    </row>
    <row r="39" spans="1:24" ht="21.75" customHeight="1">
      <c r="A39" s="22">
        <v>28</v>
      </c>
      <c r="B39" s="12" t="s">
        <v>34</v>
      </c>
      <c r="C39" s="13" t="s">
        <v>328</v>
      </c>
      <c r="D39" s="14" t="s">
        <v>329</v>
      </c>
      <c r="E39" s="62">
        <v>1608800005830</v>
      </c>
      <c r="F39" s="11" t="s">
        <v>13</v>
      </c>
      <c r="G39" s="9">
        <v>2</v>
      </c>
      <c r="H39" s="8" t="s">
        <v>68</v>
      </c>
      <c r="I39" s="50">
        <f t="shared" si="1"/>
        <v>16</v>
      </c>
      <c r="J39" s="59" t="s">
        <v>9</v>
      </c>
      <c r="K39" s="67" t="s">
        <v>864</v>
      </c>
      <c r="L39" s="67" t="s">
        <v>865</v>
      </c>
      <c r="M39" s="58"/>
      <c r="N39" s="68">
        <v>2546</v>
      </c>
      <c r="O39" s="69">
        <v>2562</v>
      </c>
      <c r="P39" s="85"/>
      <c r="Q39" s="94"/>
      <c r="R39" s="22">
        <v>1</v>
      </c>
      <c r="S39" s="22"/>
      <c r="T39" s="22"/>
      <c r="U39" s="22"/>
      <c r="V39" s="22"/>
      <c r="W39" s="22"/>
      <c r="X39" s="95"/>
    </row>
    <row r="40" spans="1:24" ht="21.75" customHeight="1">
      <c r="A40" s="22">
        <v>29</v>
      </c>
      <c r="B40" s="12" t="s">
        <v>31</v>
      </c>
      <c r="C40" s="19" t="s">
        <v>330</v>
      </c>
      <c r="D40" s="20" t="s">
        <v>331</v>
      </c>
      <c r="E40" s="62">
        <v>3600800441221</v>
      </c>
      <c r="F40" s="11" t="s">
        <v>14</v>
      </c>
      <c r="G40" s="9">
        <v>2</v>
      </c>
      <c r="H40" s="8" t="s">
        <v>69</v>
      </c>
      <c r="I40" s="50">
        <f t="shared" si="1"/>
        <v>84</v>
      </c>
      <c r="J40" s="59" t="s">
        <v>5</v>
      </c>
      <c r="K40" s="67" t="s">
        <v>866</v>
      </c>
      <c r="L40" s="67" t="s">
        <v>666</v>
      </c>
      <c r="M40" s="58"/>
      <c r="N40" s="68">
        <v>2478</v>
      </c>
      <c r="O40" s="69">
        <v>2562</v>
      </c>
      <c r="P40" s="85"/>
      <c r="Q40" s="94"/>
      <c r="R40" s="22"/>
      <c r="S40" s="22">
        <v>1</v>
      </c>
      <c r="T40" s="22"/>
      <c r="U40" s="22"/>
      <c r="V40" s="22"/>
      <c r="W40" s="22"/>
      <c r="X40" s="95"/>
    </row>
    <row r="41" spans="1:24" ht="21.75" customHeight="1">
      <c r="A41" s="22">
        <v>30</v>
      </c>
      <c r="B41" s="12" t="s">
        <v>31</v>
      </c>
      <c r="C41" s="15" t="s">
        <v>332</v>
      </c>
      <c r="D41" s="16" t="s">
        <v>329</v>
      </c>
      <c r="E41" s="62">
        <v>3600800443461</v>
      </c>
      <c r="F41" s="11" t="s">
        <v>13</v>
      </c>
      <c r="G41" s="9">
        <v>2</v>
      </c>
      <c r="H41" s="8" t="s">
        <v>70</v>
      </c>
      <c r="I41" s="50">
        <f t="shared" si="1"/>
        <v>83</v>
      </c>
      <c r="J41" s="122" t="s">
        <v>8</v>
      </c>
      <c r="K41" s="67" t="s">
        <v>867</v>
      </c>
      <c r="L41" s="67" t="s">
        <v>666</v>
      </c>
      <c r="M41" s="58"/>
      <c r="N41" s="68">
        <v>2479</v>
      </c>
      <c r="O41" s="69">
        <v>2562</v>
      </c>
      <c r="P41" s="85"/>
      <c r="Q41" s="94">
        <v>1</v>
      </c>
      <c r="R41" s="22"/>
      <c r="S41" s="22"/>
      <c r="T41" s="22"/>
      <c r="U41" s="22"/>
      <c r="V41" s="22"/>
      <c r="W41" s="22"/>
      <c r="X41" s="95"/>
    </row>
    <row r="42" spans="1:24" ht="21.75" customHeight="1">
      <c r="A42" s="22">
        <v>31</v>
      </c>
      <c r="B42" s="12" t="s">
        <v>32</v>
      </c>
      <c r="C42" s="17" t="s">
        <v>333</v>
      </c>
      <c r="D42" s="18" t="s">
        <v>331</v>
      </c>
      <c r="E42" s="62">
        <v>3600800441264</v>
      </c>
      <c r="F42" s="11" t="s">
        <v>14</v>
      </c>
      <c r="G42" s="9">
        <v>2</v>
      </c>
      <c r="H42" s="8" t="s">
        <v>71</v>
      </c>
      <c r="I42" s="50">
        <f t="shared" si="1"/>
        <v>51</v>
      </c>
      <c r="J42" s="59" t="s">
        <v>9</v>
      </c>
      <c r="K42" s="67" t="s">
        <v>868</v>
      </c>
      <c r="L42" s="67" t="s">
        <v>869</v>
      </c>
      <c r="M42" s="58"/>
      <c r="N42" s="68">
        <v>2511</v>
      </c>
      <c r="O42" s="69">
        <v>2562</v>
      </c>
      <c r="P42" s="85"/>
      <c r="Q42" s="94"/>
      <c r="R42" s="22">
        <v>1</v>
      </c>
      <c r="S42" s="22"/>
      <c r="T42" s="22"/>
      <c r="U42" s="22"/>
      <c r="V42" s="22"/>
      <c r="W42" s="22"/>
      <c r="X42" s="95"/>
    </row>
    <row r="43" spans="1:24" s="51" customFormat="1" ht="21.75" customHeight="1">
      <c r="A43" s="22">
        <v>32</v>
      </c>
      <c r="B43" s="12" t="s">
        <v>33</v>
      </c>
      <c r="C43" s="23" t="s">
        <v>334</v>
      </c>
      <c r="D43" s="10" t="s">
        <v>335</v>
      </c>
      <c r="E43" s="62">
        <v>3600800448021</v>
      </c>
      <c r="F43" s="11" t="s">
        <v>16</v>
      </c>
      <c r="G43" s="58">
        <v>2</v>
      </c>
      <c r="H43" s="8" t="s">
        <v>72</v>
      </c>
      <c r="I43" s="50">
        <f t="shared" ref="I43:I46" si="4">O43-N43-P43</f>
        <v>47</v>
      </c>
      <c r="J43" s="59" t="s">
        <v>5</v>
      </c>
      <c r="K43" s="67" t="s">
        <v>870</v>
      </c>
      <c r="L43" s="67" t="s">
        <v>871</v>
      </c>
      <c r="M43" s="58"/>
      <c r="N43" s="165">
        <v>2514</v>
      </c>
      <c r="O43" s="69">
        <v>2562</v>
      </c>
      <c r="P43" s="85">
        <v>1</v>
      </c>
      <c r="Q43" s="98"/>
      <c r="R43" s="71"/>
      <c r="S43" s="71">
        <v>1</v>
      </c>
      <c r="T43" s="71"/>
      <c r="U43" s="71"/>
      <c r="V43" s="71"/>
      <c r="W43" s="71"/>
      <c r="X43" s="99"/>
    </row>
    <row r="44" spans="1:24" s="51" customFormat="1" ht="21.75" customHeight="1">
      <c r="A44" s="22">
        <v>33</v>
      </c>
      <c r="B44" s="12" t="s">
        <v>32</v>
      </c>
      <c r="C44" s="23" t="s">
        <v>1107</v>
      </c>
      <c r="D44" s="10" t="s">
        <v>1108</v>
      </c>
      <c r="E44" s="62">
        <v>1600800165171</v>
      </c>
      <c r="F44" s="11" t="s">
        <v>1109</v>
      </c>
      <c r="G44" s="58">
        <v>2</v>
      </c>
      <c r="H44" s="8" t="s">
        <v>1110</v>
      </c>
      <c r="I44" s="50">
        <f t="shared" si="4"/>
        <v>23</v>
      </c>
      <c r="J44" s="122" t="s">
        <v>7</v>
      </c>
      <c r="K44" s="8" t="s">
        <v>1111</v>
      </c>
      <c r="L44" s="8" t="s">
        <v>1112</v>
      </c>
      <c r="M44" s="58"/>
      <c r="N44" s="165">
        <v>2538</v>
      </c>
      <c r="O44" s="69">
        <v>2562</v>
      </c>
      <c r="P44" s="85">
        <v>1</v>
      </c>
      <c r="Q44" s="98"/>
      <c r="R44" s="71"/>
      <c r="S44" s="71"/>
      <c r="T44" s="71">
        <v>1</v>
      </c>
      <c r="U44" s="71"/>
      <c r="V44" s="71"/>
      <c r="W44" s="71"/>
      <c r="X44" s="99"/>
    </row>
    <row r="45" spans="1:24" s="51" customFormat="1" ht="21.75" customHeight="1">
      <c r="A45" s="22">
        <v>34</v>
      </c>
      <c r="B45" s="12" t="s">
        <v>32</v>
      </c>
      <c r="C45" s="23" t="s">
        <v>1160</v>
      </c>
      <c r="D45" s="10" t="s">
        <v>529</v>
      </c>
      <c r="E45" s="62">
        <v>3600800370049</v>
      </c>
      <c r="F45" s="11" t="s">
        <v>1161</v>
      </c>
      <c r="G45" s="58">
        <v>2</v>
      </c>
      <c r="H45" s="8" t="s">
        <v>1162</v>
      </c>
      <c r="I45" s="50">
        <f t="shared" si="4"/>
        <v>73</v>
      </c>
      <c r="J45" s="59" t="s">
        <v>9</v>
      </c>
      <c r="K45" s="8" t="s">
        <v>1163</v>
      </c>
      <c r="L45" s="8" t="s">
        <v>666</v>
      </c>
      <c r="M45" s="58"/>
      <c r="N45" s="165">
        <v>2489</v>
      </c>
      <c r="O45" s="69">
        <v>2562</v>
      </c>
      <c r="P45" s="85"/>
      <c r="Q45" s="98"/>
      <c r="R45" s="71">
        <v>1</v>
      </c>
      <c r="S45" s="71"/>
      <c r="T45" s="71"/>
      <c r="U45" s="71"/>
      <c r="V45" s="71"/>
      <c r="W45" s="71"/>
      <c r="X45" s="99"/>
    </row>
    <row r="46" spans="1:24" s="51" customFormat="1" ht="21.75" customHeight="1">
      <c r="A46" s="22">
        <v>35</v>
      </c>
      <c r="B46" s="12" t="s">
        <v>31</v>
      </c>
      <c r="C46" s="23" t="s">
        <v>1216</v>
      </c>
      <c r="D46" s="10" t="s">
        <v>1217</v>
      </c>
      <c r="E46" s="62">
        <v>3600800445456</v>
      </c>
      <c r="F46" s="11" t="s">
        <v>1218</v>
      </c>
      <c r="G46" s="58">
        <v>2</v>
      </c>
      <c r="H46" s="8" t="s">
        <v>1219</v>
      </c>
      <c r="I46" s="50">
        <f t="shared" si="4"/>
        <v>83</v>
      </c>
      <c r="J46" s="59" t="s">
        <v>9</v>
      </c>
      <c r="K46" s="8" t="s">
        <v>1220</v>
      </c>
      <c r="L46" s="8" t="s">
        <v>666</v>
      </c>
      <c r="M46" s="58"/>
      <c r="N46" s="165">
        <v>2479</v>
      </c>
      <c r="O46" s="69">
        <v>2562</v>
      </c>
      <c r="P46" s="85"/>
      <c r="Q46" s="98"/>
      <c r="R46" s="71">
        <v>1</v>
      </c>
      <c r="S46" s="71"/>
      <c r="T46" s="71"/>
      <c r="U46" s="71"/>
      <c r="V46" s="71"/>
      <c r="W46" s="71"/>
      <c r="X46" s="99"/>
    </row>
    <row r="47" spans="1:24" s="51" customFormat="1" ht="21.75" customHeight="1">
      <c r="A47" s="22">
        <v>36</v>
      </c>
      <c r="B47" s="12" t="s">
        <v>31</v>
      </c>
      <c r="C47" s="23" t="s">
        <v>1221</v>
      </c>
      <c r="D47" s="10" t="s">
        <v>1222</v>
      </c>
      <c r="E47" s="62">
        <v>3600800439529</v>
      </c>
      <c r="F47" s="64">
        <v>10</v>
      </c>
      <c r="G47" s="9">
        <v>2</v>
      </c>
      <c r="H47" s="8" t="s">
        <v>688</v>
      </c>
      <c r="I47" s="50">
        <f t="shared" si="1"/>
        <v>70</v>
      </c>
      <c r="J47" s="59" t="s">
        <v>9</v>
      </c>
      <c r="K47" s="8" t="s">
        <v>1223</v>
      </c>
      <c r="L47" s="8" t="s">
        <v>666</v>
      </c>
      <c r="M47" s="58"/>
      <c r="N47" s="165">
        <v>2492</v>
      </c>
      <c r="O47" s="69">
        <v>2562</v>
      </c>
      <c r="P47" s="85"/>
      <c r="Q47" s="98"/>
      <c r="R47" s="71">
        <v>1</v>
      </c>
      <c r="S47" s="71"/>
      <c r="T47" s="71"/>
      <c r="U47" s="71"/>
      <c r="V47" s="71"/>
      <c r="W47" s="71"/>
      <c r="X47" s="99"/>
    </row>
    <row r="48" spans="1:24" s="51" customFormat="1" ht="21.75" customHeight="1">
      <c r="A48" s="22">
        <v>37</v>
      </c>
      <c r="B48" s="12" t="s">
        <v>32</v>
      </c>
      <c r="C48" s="23" t="s">
        <v>648</v>
      </c>
      <c r="D48" s="10" t="s">
        <v>341</v>
      </c>
      <c r="E48" s="62">
        <v>3600800460676</v>
      </c>
      <c r="F48" s="11" t="s">
        <v>27</v>
      </c>
      <c r="G48" s="9">
        <v>3</v>
      </c>
      <c r="H48" s="8" t="s">
        <v>1224</v>
      </c>
      <c r="I48" s="50">
        <f t="shared" ref="I48:I86" si="5">O48-N48-P48</f>
        <v>66</v>
      </c>
      <c r="J48" s="59" t="s">
        <v>9</v>
      </c>
      <c r="K48" s="67" t="s">
        <v>872</v>
      </c>
      <c r="L48" s="67" t="s">
        <v>873</v>
      </c>
      <c r="M48" s="58"/>
      <c r="N48" s="68">
        <v>2496</v>
      </c>
      <c r="O48" s="69">
        <v>2562</v>
      </c>
      <c r="P48" s="85"/>
      <c r="Q48" s="98"/>
      <c r="R48" s="71">
        <v>1</v>
      </c>
      <c r="S48" s="71"/>
      <c r="T48" s="71"/>
      <c r="U48" s="71"/>
      <c r="V48" s="71"/>
      <c r="W48" s="71"/>
      <c r="X48" s="99"/>
    </row>
    <row r="49" spans="1:24" s="51" customFormat="1" ht="21.75" customHeight="1">
      <c r="A49" s="22">
        <v>38</v>
      </c>
      <c r="B49" s="12" t="s">
        <v>32</v>
      </c>
      <c r="C49" s="23" t="s">
        <v>342</v>
      </c>
      <c r="D49" s="10" t="s">
        <v>343</v>
      </c>
      <c r="E49" s="62">
        <v>5600890006364</v>
      </c>
      <c r="F49" s="11" t="s">
        <v>28</v>
      </c>
      <c r="G49" s="9">
        <v>3</v>
      </c>
      <c r="H49" s="8" t="s">
        <v>82</v>
      </c>
      <c r="I49" s="50">
        <f t="shared" si="5"/>
        <v>50</v>
      </c>
      <c r="J49" s="122" t="s">
        <v>5</v>
      </c>
      <c r="K49" s="67" t="s">
        <v>874</v>
      </c>
      <c r="L49" s="67" t="s">
        <v>1085</v>
      </c>
      <c r="M49" s="58"/>
      <c r="N49" s="68">
        <v>2512</v>
      </c>
      <c r="O49" s="69">
        <v>2562</v>
      </c>
      <c r="P49" s="85"/>
      <c r="Q49" s="98"/>
      <c r="R49" s="71"/>
      <c r="S49" s="71">
        <v>1</v>
      </c>
      <c r="T49" s="71"/>
      <c r="U49" s="71"/>
      <c r="V49" s="71"/>
      <c r="W49" s="71"/>
      <c r="X49" s="99"/>
    </row>
    <row r="50" spans="1:24" s="51" customFormat="1" ht="21.75" customHeight="1">
      <c r="A50" s="22">
        <v>39</v>
      </c>
      <c r="B50" s="12" t="s">
        <v>32</v>
      </c>
      <c r="C50" s="23" t="s">
        <v>344</v>
      </c>
      <c r="D50" s="10" t="s">
        <v>329</v>
      </c>
      <c r="E50" s="62">
        <v>5600800029262</v>
      </c>
      <c r="F50" s="11" t="s">
        <v>29</v>
      </c>
      <c r="G50" s="9">
        <v>3</v>
      </c>
      <c r="H50" s="8" t="s">
        <v>83</v>
      </c>
      <c r="I50" s="50">
        <f t="shared" si="5"/>
        <v>74</v>
      </c>
      <c r="J50" s="122" t="s">
        <v>5</v>
      </c>
      <c r="K50" s="67" t="s">
        <v>875</v>
      </c>
      <c r="L50" s="67" t="s">
        <v>876</v>
      </c>
      <c r="M50" s="58"/>
      <c r="N50" s="68">
        <v>2488</v>
      </c>
      <c r="O50" s="69">
        <v>2562</v>
      </c>
      <c r="P50" s="85"/>
      <c r="Q50" s="98"/>
      <c r="R50" s="71"/>
      <c r="S50" s="71">
        <v>1</v>
      </c>
      <c r="T50" s="71"/>
      <c r="U50" s="71"/>
      <c r="V50" s="71"/>
      <c r="W50" s="71"/>
      <c r="X50" s="99"/>
    </row>
    <row r="51" spans="1:24" ht="21.75" customHeight="1">
      <c r="A51" s="22">
        <v>40</v>
      </c>
      <c r="B51" s="12" t="s">
        <v>32</v>
      </c>
      <c r="C51" s="13" t="s">
        <v>346</v>
      </c>
      <c r="D51" s="14" t="s">
        <v>347</v>
      </c>
      <c r="E51" s="62">
        <v>1600800134675</v>
      </c>
      <c r="F51" s="11" t="s">
        <v>18</v>
      </c>
      <c r="G51" s="9">
        <v>3</v>
      </c>
      <c r="H51" s="8" t="s">
        <v>74</v>
      </c>
      <c r="I51" s="50">
        <f t="shared" si="5"/>
        <v>28</v>
      </c>
      <c r="J51" s="59" t="s">
        <v>6</v>
      </c>
      <c r="K51" s="67" t="s">
        <v>877</v>
      </c>
      <c r="L51" s="67" t="s">
        <v>878</v>
      </c>
      <c r="M51" s="58"/>
      <c r="N51" s="68">
        <v>2533</v>
      </c>
      <c r="O51" s="69">
        <v>2562</v>
      </c>
      <c r="P51" s="85">
        <v>1</v>
      </c>
      <c r="Q51" s="94"/>
      <c r="R51" s="22"/>
      <c r="S51" s="22"/>
      <c r="T51" s="22"/>
      <c r="U51" s="22">
        <v>1</v>
      </c>
      <c r="V51" s="22"/>
      <c r="W51" s="22"/>
      <c r="X51" s="95"/>
    </row>
    <row r="52" spans="1:24" s="48" customFormat="1" ht="21.75" customHeight="1">
      <c r="A52" s="22">
        <v>41</v>
      </c>
      <c r="B52" s="12" t="s">
        <v>32</v>
      </c>
      <c r="C52" s="15" t="s">
        <v>348</v>
      </c>
      <c r="D52" s="16" t="s">
        <v>349</v>
      </c>
      <c r="E52" s="62">
        <v>3600800454706</v>
      </c>
      <c r="F52" s="11" t="s">
        <v>21</v>
      </c>
      <c r="G52" s="9">
        <v>3</v>
      </c>
      <c r="H52" s="8" t="s">
        <v>75</v>
      </c>
      <c r="I52" s="50">
        <f t="shared" si="5"/>
        <v>53</v>
      </c>
      <c r="J52" s="122" t="s">
        <v>5</v>
      </c>
      <c r="K52" s="67" t="s">
        <v>1038</v>
      </c>
      <c r="L52" s="67" t="s">
        <v>1039</v>
      </c>
      <c r="M52" s="58"/>
      <c r="N52" s="68">
        <v>2509</v>
      </c>
      <c r="O52" s="69">
        <v>2562</v>
      </c>
      <c r="P52" s="85"/>
      <c r="Q52" s="96"/>
      <c r="R52" s="58"/>
      <c r="S52" s="58">
        <v>1</v>
      </c>
      <c r="T52" s="58"/>
      <c r="U52" s="58"/>
      <c r="V52" s="58"/>
      <c r="W52" s="58"/>
      <c r="X52" s="97"/>
    </row>
    <row r="53" spans="1:24" s="48" customFormat="1" ht="21.75" customHeight="1">
      <c r="A53" s="22">
        <v>42</v>
      </c>
      <c r="B53" s="12" t="s">
        <v>33</v>
      </c>
      <c r="C53" s="17" t="s">
        <v>350</v>
      </c>
      <c r="D53" s="18" t="s">
        <v>351</v>
      </c>
      <c r="E53" s="62">
        <v>3600800457306</v>
      </c>
      <c r="F53" s="11" t="s">
        <v>22</v>
      </c>
      <c r="G53" s="9">
        <v>3</v>
      </c>
      <c r="H53" s="8" t="s">
        <v>76</v>
      </c>
      <c r="I53" s="50">
        <f t="shared" si="5"/>
        <v>54</v>
      </c>
      <c r="J53" s="59" t="s">
        <v>9</v>
      </c>
      <c r="K53" s="67" t="s">
        <v>1040</v>
      </c>
      <c r="L53" s="67"/>
      <c r="M53" s="58"/>
      <c r="N53" s="68">
        <v>2508</v>
      </c>
      <c r="O53" s="69">
        <v>2562</v>
      </c>
      <c r="P53" s="85"/>
      <c r="Q53" s="96"/>
      <c r="R53" s="58">
        <v>1</v>
      </c>
      <c r="S53" s="58"/>
      <c r="T53" s="58"/>
      <c r="U53" s="58"/>
      <c r="V53" s="58"/>
      <c r="W53" s="58"/>
      <c r="X53" s="97"/>
    </row>
    <row r="54" spans="1:24" s="52" customFormat="1" ht="21.75" customHeight="1">
      <c r="A54" s="22">
        <v>43</v>
      </c>
      <c r="B54" s="12" t="s">
        <v>32</v>
      </c>
      <c r="C54" s="17" t="s">
        <v>352</v>
      </c>
      <c r="D54" s="18" t="s">
        <v>353</v>
      </c>
      <c r="E54" s="62">
        <v>1609900567997</v>
      </c>
      <c r="F54" s="11" t="s">
        <v>23</v>
      </c>
      <c r="G54" s="9">
        <v>3</v>
      </c>
      <c r="H54" s="8" t="s">
        <v>77</v>
      </c>
      <c r="I54" s="50">
        <f t="shared" si="5"/>
        <v>17</v>
      </c>
      <c r="J54" s="122" t="s">
        <v>6</v>
      </c>
      <c r="K54" s="67" t="s">
        <v>879</v>
      </c>
      <c r="L54" s="67" t="s">
        <v>880</v>
      </c>
      <c r="M54" s="58"/>
      <c r="N54" s="68">
        <v>2545</v>
      </c>
      <c r="O54" s="69">
        <v>2562</v>
      </c>
      <c r="P54" s="85"/>
      <c r="Q54" s="94"/>
      <c r="R54" s="22"/>
      <c r="S54" s="22"/>
      <c r="T54" s="22"/>
      <c r="U54" s="22">
        <v>1</v>
      </c>
      <c r="V54" s="22"/>
      <c r="W54" s="22"/>
      <c r="X54" s="95"/>
    </row>
    <row r="55" spans="1:24" s="48" customFormat="1" ht="21.75" customHeight="1">
      <c r="A55" s="22">
        <v>44</v>
      </c>
      <c r="B55" s="12" t="s">
        <v>32</v>
      </c>
      <c r="C55" s="17" t="s">
        <v>354</v>
      </c>
      <c r="D55" s="18" t="s">
        <v>341</v>
      </c>
      <c r="E55" s="62">
        <v>3600800456695</v>
      </c>
      <c r="F55" s="11" t="s">
        <v>270</v>
      </c>
      <c r="G55" s="9">
        <v>3</v>
      </c>
      <c r="H55" s="8" t="s">
        <v>78</v>
      </c>
      <c r="I55" s="50">
        <f t="shared" si="5"/>
        <v>43</v>
      </c>
      <c r="J55" s="122" t="s">
        <v>5</v>
      </c>
      <c r="K55" s="67" t="s">
        <v>1041</v>
      </c>
      <c r="L55" s="67" t="s">
        <v>1042</v>
      </c>
      <c r="M55" s="58"/>
      <c r="N55" s="68">
        <v>2519</v>
      </c>
      <c r="O55" s="69">
        <v>2562</v>
      </c>
      <c r="P55" s="85"/>
      <c r="Q55" s="96"/>
      <c r="R55" s="58"/>
      <c r="S55" s="58">
        <v>1</v>
      </c>
      <c r="T55" s="58"/>
      <c r="U55" s="58"/>
      <c r="V55" s="58"/>
      <c r="W55" s="58"/>
      <c r="X55" s="97"/>
    </row>
    <row r="56" spans="1:24" s="52" customFormat="1" ht="21.75" customHeight="1">
      <c r="A56" s="22">
        <v>45</v>
      </c>
      <c r="B56" s="12" t="s">
        <v>32</v>
      </c>
      <c r="C56" s="17" t="s">
        <v>355</v>
      </c>
      <c r="D56" s="18" t="s">
        <v>356</v>
      </c>
      <c r="E56" s="62">
        <v>5600800034401</v>
      </c>
      <c r="F56" s="11" t="s">
        <v>24</v>
      </c>
      <c r="G56" s="9">
        <v>3</v>
      </c>
      <c r="H56" s="8" t="s">
        <v>79</v>
      </c>
      <c r="I56" s="50">
        <f t="shared" si="5"/>
        <v>67</v>
      </c>
      <c r="J56" s="122" t="s">
        <v>5</v>
      </c>
      <c r="K56" s="67" t="s">
        <v>881</v>
      </c>
      <c r="L56" s="67" t="s">
        <v>882</v>
      </c>
      <c r="M56" s="58"/>
      <c r="N56" s="68">
        <v>2495</v>
      </c>
      <c r="O56" s="69">
        <v>2562</v>
      </c>
      <c r="P56" s="85"/>
      <c r="Q56" s="94"/>
      <c r="R56" s="22"/>
      <c r="S56" s="22">
        <v>1</v>
      </c>
      <c r="T56" s="22"/>
      <c r="U56" s="22"/>
      <c r="V56" s="22"/>
      <c r="W56" s="22"/>
      <c r="X56" s="95"/>
    </row>
    <row r="57" spans="1:24" s="48" customFormat="1" ht="21.75" customHeight="1">
      <c r="A57" s="22">
        <v>46</v>
      </c>
      <c r="B57" s="12" t="s">
        <v>32</v>
      </c>
      <c r="C57" s="17" t="s">
        <v>1097</v>
      </c>
      <c r="D57" s="18" t="s">
        <v>357</v>
      </c>
      <c r="E57" s="62">
        <v>3180600158148</v>
      </c>
      <c r="F57" s="11" t="s">
        <v>25</v>
      </c>
      <c r="G57" s="9">
        <v>3</v>
      </c>
      <c r="H57" s="8" t="s">
        <v>80</v>
      </c>
      <c r="I57" s="50">
        <f t="shared" si="5"/>
        <v>47</v>
      </c>
      <c r="J57" s="122" t="s">
        <v>5</v>
      </c>
      <c r="K57" s="67" t="s">
        <v>1098</v>
      </c>
      <c r="L57" s="67" t="s">
        <v>1099</v>
      </c>
      <c r="M57" s="58"/>
      <c r="N57" s="68">
        <v>2515</v>
      </c>
      <c r="O57" s="69">
        <v>2562</v>
      </c>
      <c r="P57" s="85"/>
      <c r="Q57" s="96"/>
      <c r="R57" s="58"/>
      <c r="S57" s="58">
        <v>1</v>
      </c>
      <c r="T57" s="58"/>
      <c r="U57" s="58"/>
      <c r="V57" s="58"/>
      <c r="W57" s="58"/>
      <c r="X57" s="97"/>
    </row>
    <row r="58" spans="1:24" s="52" customFormat="1" ht="21.75" customHeight="1">
      <c r="A58" s="22">
        <v>47</v>
      </c>
      <c r="B58" s="12" t="s">
        <v>32</v>
      </c>
      <c r="C58" s="25" t="s">
        <v>358</v>
      </c>
      <c r="D58" s="26" t="s">
        <v>359</v>
      </c>
      <c r="E58" s="62">
        <v>3600800477447</v>
      </c>
      <c r="F58" s="11" t="s">
        <v>26</v>
      </c>
      <c r="G58" s="9">
        <v>3</v>
      </c>
      <c r="H58" s="8" t="s">
        <v>81</v>
      </c>
      <c r="I58" s="50">
        <f t="shared" si="5"/>
        <v>59</v>
      </c>
      <c r="J58" s="122" t="s">
        <v>5</v>
      </c>
      <c r="K58" s="67" t="s">
        <v>883</v>
      </c>
      <c r="L58" s="67" t="s">
        <v>884</v>
      </c>
      <c r="M58" s="58"/>
      <c r="N58" s="68">
        <v>2503</v>
      </c>
      <c r="O58" s="69">
        <v>2562</v>
      </c>
      <c r="P58" s="85"/>
      <c r="Q58" s="94"/>
      <c r="R58" s="22"/>
      <c r="S58" s="22">
        <v>1</v>
      </c>
      <c r="T58" s="22"/>
      <c r="U58" s="22"/>
      <c r="V58" s="22"/>
      <c r="W58" s="22"/>
      <c r="X58" s="95"/>
    </row>
    <row r="59" spans="1:24" s="52" customFormat="1" ht="21.75" customHeight="1">
      <c r="A59" s="22">
        <v>48</v>
      </c>
      <c r="B59" s="12" t="s">
        <v>32</v>
      </c>
      <c r="C59" s="21" t="s">
        <v>360</v>
      </c>
      <c r="D59" s="24" t="s">
        <v>361</v>
      </c>
      <c r="E59" s="62">
        <v>3600800472224</v>
      </c>
      <c r="F59" s="11" t="s">
        <v>364</v>
      </c>
      <c r="G59" s="9">
        <v>3</v>
      </c>
      <c r="H59" s="8" t="s">
        <v>365</v>
      </c>
      <c r="I59" s="50">
        <f t="shared" si="5"/>
        <v>85</v>
      </c>
      <c r="J59" s="59" t="s">
        <v>9</v>
      </c>
      <c r="K59" s="67" t="s">
        <v>885</v>
      </c>
      <c r="L59" s="67" t="s">
        <v>666</v>
      </c>
      <c r="M59" s="58"/>
      <c r="N59" s="68">
        <v>2476</v>
      </c>
      <c r="O59" s="69">
        <v>2562</v>
      </c>
      <c r="P59" s="85">
        <v>1</v>
      </c>
      <c r="Q59" s="94"/>
      <c r="R59" s="22">
        <v>1</v>
      </c>
      <c r="S59" s="22"/>
      <c r="T59" s="22"/>
      <c r="U59" s="22"/>
      <c r="V59" s="22"/>
      <c r="W59" s="22"/>
      <c r="X59" s="95"/>
    </row>
    <row r="60" spans="1:24" ht="21.75" customHeight="1">
      <c r="A60" s="22">
        <v>49</v>
      </c>
      <c r="B60" s="12" t="s">
        <v>33</v>
      </c>
      <c r="C60" s="21" t="s">
        <v>362</v>
      </c>
      <c r="D60" s="24" t="s">
        <v>319</v>
      </c>
      <c r="E60" s="62">
        <v>1119900404430</v>
      </c>
      <c r="F60" s="11" t="s">
        <v>17</v>
      </c>
      <c r="G60" s="9">
        <v>3</v>
      </c>
      <c r="H60" s="8" t="s">
        <v>73</v>
      </c>
      <c r="I60" s="50">
        <f t="shared" ref="I60:I61" si="6">O60-N60-P60</f>
        <v>26</v>
      </c>
      <c r="J60" s="59" t="s">
        <v>6</v>
      </c>
      <c r="K60" s="67" t="s">
        <v>835</v>
      </c>
      <c r="L60" s="67" t="s">
        <v>836</v>
      </c>
      <c r="M60" s="58"/>
      <c r="N60" s="68">
        <v>2536</v>
      </c>
      <c r="O60" s="69">
        <v>2562</v>
      </c>
      <c r="P60" s="85"/>
      <c r="Q60" s="94"/>
      <c r="R60" s="22"/>
      <c r="S60" s="22"/>
      <c r="T60" s="22"/>
      <c r="U60" s="22">
        <v>1</v>
      </c>
      <c r="V60" s="22"/>
      <c r="W60" s="22"/>
      <c r="X60" s="95"/>
    </row>
    <row r="61" spans="1:24" ht="21.75" customHeight="1">
      <c r="A61" s="22">
        <v>50</v>
      </c>
      <c r="B61" s="12" t="s">
        <v>31</v>
      </c>
      <c r="C61" s="21" t="s">
        <v>681</v>
      </c>
      <c r="D61" s="24" t="s">
        <v>394</v>
      </c>
      <c r="E61" s="62">
        <v>3600800461036</v>
      </c>
      <c r="F61" s="11" t="s">
        <v>682</v>
      </c>
      <c r="G61" s="9">
        <v>3</v>
      </c>
      <c r="H61" s="8" t="s">
        <v>683</v>
      </c>
      <c r="I61" s="50">
        <f t="shared" si="6"/>
        <v>67</v>
      </c>
      <c r="J61" s="122" t="s">
        <v>5</v>
      </c>
      <c r="K61" s="67" t="s">
        <v>684</v>
      </c>
      <c r="L61" s="8" t="s">
        <v>666</v>
      </c>
      <c r="M61" s="58"/>
      <c r="N61" s="68">
        <v>2495</v>
      </c>
      <c r="O61" s="69">
        <v>2562</v>
      </c>
      <c r="P61" s="85"/>
      <c r="Q61" s="94"/>
      <c r="R61" s="22"/>
      <c r="S61" s="22">
        <v>1</v>
      </c>
      <c r="T61" s="22"/>
      <c r="U61" s="22"/>
      <c r="V61" s="22"/>
      <c r="W61" s="22"/>
      <c r="X61" s="95"/>
    </row>
    <row r="62" spans="1:24" ht="21.75" customHeight="1">
      <c r="A62" s="22">
        <v>51</v>
      </c>
      <c r="B62" s="12" t="s">
        <v>685</v>
      </c>
      <c r="C62" s="21" t="s">
        <v>686</v>
      </c>
      <c r="D62" s="24" t="s">
        <v>687</v>
      </c>
      <c r="E62" s="62">
        <v>3600800322303</v>
      </c>
      <c r="F62" s="11" t="s">
        <v>19</v>
      </c>
      <c r="G62" s="9">
        <v>3</v>
      </c>
      <c r="H62" s="8" t="s">
        <v>688</v>
      </c>
      <c r="I62" s="50">
        <f t="shared" si="5"/>
        <v>70</v>
      </c>
      <c r="J62" s="122" t="s">
        <v>5</v>
      </c>
      <c r="K62" s="8" t="s">
        <v>694</v>
      </c>
      <c r="L62" s="8" t="s">
        <v>666</v>
      </c>
      <c r="M62" s="58"/>
      <c r="N62" s="68">
        <v>2492</v>
      </c>
      <c r="O62" s="69">
        <v>2562</v>
      </c>
      <c r="P62" s="85"/>
      <c r="Q62" s="94"/>
      <c r="R62" s="22"/>
      <c r="S62" s="22">
        <v>1</v>
      </c>
      <c r="T62" s="22"/>
      <c r="U62" s="22"/>
      <c r="V62" s="22"/>
      <c r="W62" s="22"/>
      <c r="X62" s="95"/>
    </row>
    <row r="63" spans="1:24" ht="21.75" customHeight="1">
      <c r="A63" s="22">
        <v>52</v>
      </c>
      <c r="B63" s="12" t="s">
        <v>32</v>
      </c>
      <c r="C63" s="23" t="s">
        <v>699</v>
      </c>
      <c r="D63" s="10" t="s">
        <v>700</v>
      </c>
      <c r="E63" s="62">
        <v>5600800035289</v>
      </c>
      <c r="F63" s="11" t="s">
        <v>701</v>
      </c>
      <c r="G63" s="9">
        <v>3</v>
      </c>
      <c r="H63" s="8" t="s">
        <v>705</v>
      </c>
      <c r="I63" s="50">
        <f t="shared" si="5"/>
        <v>42</v>
      </c>
      <c r="J63" s="122" t="s">
        <v>7</v>
      </c>
      <c r="K63" s="8" t="s">
        <v>707</v>
      </c>
      <c r="L63" s="8" t="s">
        <v>708</v>
      </c>
      <c r="M63" s="58"/>
      <c r="N63" s="68">
        <v>2519</v>
      </c>
      <c r="O63" s="69">
        <v>2562</v>
      </c>
      <c r="P63" s="85">
        <v>1</v>
      </c>
      <c r="Q63" s="94"/>
      <c r="R63" s="22"/>
      <c r="S63" s="22"/>
      <c r="T63" s="22">
        <v>1</v>
      </c>
      <c r="U63" s="22"/>
      <c r="V63" s="22"/>
      <c r="W63" s="22"/>
      <c r="X63" s="95"/>
    </row>
    <row r="64" spans="1:24" ht="21.75" customHeight="1">
      <c r="A64" s="22">
        <v>53</v>
      </c>
      <c r="B64" s="12" t="s">
        <v>33</v>
      </c>
      <c r="C64" s="25" t="s">
        <v>702</v>
      </c>
      <c r="D64" s="26" t="s">
        <v>703</v>
      </c>
      <c r="E64" s="62">
        <v>3670500376661</v>
      </c>
      <c r="F64" s="11" t="s">
        <v>704</v>
      </c>
      <c r="G64" s="9">
        <v>3</v>
      </c>
      <c r="H64" s="8" t="s">
        <v>706</v>
      </c>
      <c r="I64" s="50">
        <f t="shared" si="5"/>
        <v>35</v>
      </c>
      <c r="J64" s="122" t="s">
        <v>7</v>
      </c>
      <c r="K64" s="8" t="s">
        <v>707</v>
      </c>
      <c r="L64" s="8" t="s">
        <v>708</v>
      </c>
      <c r="M64" s="58"/>
      <c r="N64" s="68">
        <v>2526</v>
      </c>
      <c r="O64" s="69">
        <v>2562</v>
      </c>
      <c r="P64" s="85">
        <v>1</v>
      </c>
      <c r="Q64" s="94"/>
      <c r="R64" s="22"/>
      <c r="S64" s="22"/>
      <c r="T64" s="22">
        <v>1</v>
      </c>
      <c r="U64" s="22"/>
      <c r="V64" s="22"/>
      <c r="W64" s="22"/>
      <c r="X64" s="95"/>
    </row>
    <row r="65" spans="1:24" ht="21.75" customHeight="1">
      <c r="A65" s="22">
        <v>54</v>
      </c>
      <c r="B65" s="12" t="s">
        <v>32</v>
      </c>
      <c r="C65" s="23" t="s">
        <v>746</v>
      </c>
      <c r="D65" s="10" t="s">
        <v>307</v>
      </c>
      <c r="E65" s="62">
        <v>5600890014341</v>
      </c>
      <c r="F65" s="11" t="s">
        <v>747</v>
      </c>
      <c r="G65" s="9">
        <v>3</v>
      </c>
      <c r="H65" s="8" t="s">
        <v>748</v>
      </c>
      <c r="I65" s="50">
        <f t="shared" si="5"/>
        <v>35</v>
      </c>
      <c r="J65" s="59" t="s">
        <v>8</v>
      </c>
      <c r="K65" s="8" t="s">
        <v>749</v>
      </c>
      <c r="L65" s="8" t="s">
        <v>750</v>
      </c>
      <c r="M65" s="58"/>
      <c r="N65" s="68">
        <v>2526</v>
      </c>
      <c r="O65" s="69">
        <v>2562</v>
      </c>
      <c r="P65" s="85">
        <v>1</v>
      </c>
      <c r="Q65" s="94">
        <v>1</v>
      </c>
      <c r="R65" s="22"/>
      <c r="S65" s="22"/>
      <c r="T65" s="22"/>
      <c r="U65" s="22"/>
      <c r="V65" s="22"/>
      <c r="W65" s="22"/>
      <c r="X65" s="95"/>
    </row>
    <row r="66" spans="1:24" ht="21.75" customHeight="1">
      <c r="A66" s="22">
        <v>55</v>
      </c>
      <c r="B66" s="12" t="s">
        <v>32</v>
      </c>
      <c r="C66" s="25" t="s">
        <v>1028</v>
      </c>
      <c r="D66" s="26" t="s">
        <v>1029</v>
      </c>
      <c r="E66" s="62">
        <v>5600800014494</v>
      </c>
      <c r="F66" s="11" t="s">
        <v>646</v>
      </c>
      <c r="G66" s="9">
        <v>3</v>
      </c>
      <c r="H66" s="8" t="s">
        <v>1030</v>
      </c>
      <c r="I66" s="50">
        <f t="shared" ref="I66" si="7">O66-N66-P66</f>
        <v>60</v>
      </c>
      <c r="J66" s="122" t="s">
        <v>7</v>
      </c>
      <c r="K66" s="8" t="s">
        <v>1043</v>
      </c>
      <c r="L66" s="8" t="s">
        <v>1044</v>
      </c>
      <c r="M66" s="58"/>
      <c r="N66" s="68">
        <v>2501</v>
      </c>
      <c r="O66" s="69">
        <v>2562</v>
      </c>
      <c r="P66" s="85">
        <v>1</v>
      </c>
      <c r="Q66" s="94"/>
      <c r="R66" s="22"/>
      <c r="S66" s="22"/>
      <c r="T66" s="22">
        <v>1</v>
      </c>
      <c r="U66" s="22"/>
      <c r="V66" s="22"/>
      <c r="W66" s="22"/>
      <c r="X66" s="95"/>
    </row>
    <row r="67" spans="1:24" s="52" customFormat="1" ht="21.75" customHeight="1">
      <c r="A67" s="22">
        <v>56</v>
      </c>
      <c r="B67" s="12" t="s">
        <v>31</v>
      </c>
      <c r="C67" s="21" t="s">
        <v>1192</v>
      </c>
      <c r="D67" s="24" t="s">
        <v>1193</v>
      </c>
      <c r="E67" s="62">
        <v>3600800459732</v>
      </c>
      <c r="F67" s="64">
        <v>177</v>
      </c>
      <c r="G67" s="9">
        <v>3</v>
      </c>
      <c r="H67" s="8" t="s">
        <v>1235</v>
      </c>
      <c r="I67" s="50">
        <f>O67-N67-P67</f>
        <v>82</v>
      </c>
      <c r="J67" s="122" t="s">
        <v>5</v>
      </c>
      <c r="K67" s="8" t="s">
        <v>1194</v>
      </c>
      <c r="L67" s="158" t="s">
        <v>666</v>
      </c>
      <c r="M67" s="58"/>
      <c r="N67" s="68">
        <v>2480</v>
      </c>
      <c r="O67" s="69">
        <v>2562</v>
      </c>
      <c r="P67" s="85"/>
      <c r="Q67" s="94"/>
      <c r="R67" s="22"/>
      <c r="S67" s="22">
        <v>1</v>
      </c>
      <c r="T67" s="22"/>
      <c r="U67" s="22"/>
      <c r="V67" s="22"/>
      <c r="W67" s="22"/>
      <c r="X67" s="95"/>
    </row>
    <row r="68" spans="1:24" s="52" customFormat="1" ht="21.75" customHeight="1">
      <c r="A68" s="22">
        <v>57</v>
      </c>
      <c r="B68" s="12" t="s">
        <v>32</v>
      </c>
      <c r="C68" s="23" t="s">
        <v>1255</v>
      </c>
      <c r="D68" s="10" t="s">
        <v>369</v>
      </c>
      <c r="E68" s="62">
        <v>3600800479318</v>
      </c>
      <c r="F68" s="11" t="s">
        <v>1256</v>
      </c>
      <c r="G68" s="9">
        <v>3</v>
      </c>
      <c r="H68" s="8" t="s">
        <v>1257</v>
      </c>
      <c r="I68" s="50">
        <f>O68-N68-P68</f>
        <v>78</v>
      </c>
      <c r="J68" s="122" t="s">
        <v>5</v>
      </c>
      <c r="K68" s="8" t="s">
        <v>1258</v>
      </c>
      <c r="L68" s="158" t="s">
        <v>666</v>
      </c>
      <c r="M68" s="58"/>
      <c r="N68" s="68">
        <v>2484</v>
      </c>
      <c r="O68" s="69">
        <v>2562</v>
      </c>
      <c r="P68" s="85"/>
      <c r="Q68" s="94"/>
      <c r="R68" s="22"/>
      <c r="S68" s="22">
        <v>1</v>
      </c>
      <c r="T68" s="22"/>
      <c r="U68" s="22"/>
      <c r="V68" s="22"/>
      <c r="W68" s="22"/>
      <c r="X68" s="95"/>
    </row>
    <row r="69" spans="1:24" s="48" customFormat="1" ht="21.75" customHeight="1">
      <c r="A69" s="22">
        <v>58</v>
      </c>
      <c r="B69" s="12" t="s">
        <v>32</v>
      </c>
      <c r="C69" s="23" t="s">
        <v>1195</v>
      </c>
      <c r="D69" s="10" t="s">
        <v>1196</v>
      </c>
      <c r="E69" s="62">
        <v>3600800464019</v>
      </c>
      <c r="F69" s="11" t="s">
        <v>1197</v>
      </c>
      <c r="G69" s="9">
        <v>4</v>
      </c>
      <c r="H69" s="8" t="s">
        <v>1198</v>
      </c>
      <c r="I69" s="50">
        <f t="shared" ref="I69" si="8">O69-N69-P69</f>
        <v>40</v>
      </c>
      <c r="J69" s="122" t="s">
        <v>5</v>
      </c>
      <c r="K69" s="8" t="s">
        <v>1194</v>
      </c>
      <c r="L69" s="8" t="s">
        <v>1199</v>
      </c>
      <c r="M69" s="58"/>
      <c r="N69" s="165">
        <v>2521</v>
      </c>
      <c r="O69" s="69">
        <v>2562</v>
      </c>
      <c r="P69" s="85">
        <v>1</v>
      </c>
      <c r="Q69" s="96"/>
      <c r="R69" s="58"/>
      <c r="S69" s="58">
        <v>1</v>
      </c>
      <c r="T69" s="58"/>
      <c r="U69" s="58"/>
      <c r="V69" s="58"/>
      <c r="W69" s="58"/>
      <c r="X69" s="97"/>
    </row>
    <row r="70" spans="1:24" s="48" customFormat="1" ht="21.75" customHeight="1">
      <c r="A70" s="22">
        <v>59</v>
      </c>
      <c r="B70" s="12" t="s">
        <v>32</v>
      </c>
      <c r="C70" s="23" t="s">
        <v>366</v>
      </c>
      <c r="D70" s="10" t="s">
        <v>367</v>
      </c>
      <c r="E70" s="62">
        <v>3660800017527</v>
      </c>
      <c r="F70" s="11" t="s">
        <v>64</v>
      </c>
      <c r="G70" s="9">
        <v>4</v>
      </c>
      <c r="H70" s="8" t="s">
        <v>65</v>
      </c>
      <c r="I70" s="50">
        <f t="shared" si="5"/>
        <v>71</v>
      </c>
      <c r="J70" s="122" t="s">
        <v>5</v>
      </c>
      <c r="K70" s="67" t="s">
        <v>886</v>
      </c>
      <c r="L70" s="67" t="s">
        <v>666</v>
      </c>
      <c r="M70" s="58"/>
      <c r="N70" s="165">
        <v>2491</v>
      </c>
      <c r="O70" s="69">
        <v>2562</v>
      </c>
      <c r="P70" s="85"/>
      <c r="Q70" s="96"/>
      <c r="R70" s="58"/>
      <c r="S70" s="58">
        <v>1</v>
      </c>
      <c r="T70" s="58"/>
      <c r="U70" s="58"/>
      <c r="V70" s="58"/>
      <c r="W70" s="58"/>
      <c r="X70" s="97"/>
    </row>
    <row r="71" spans="1:24" s="52" customFormat="1" ht="21.75" customHeight="1">
      <c r="A71" s="22">
        <v>60</v>
      </c>
      <c r="B71" s="12" t="s">
        <v>33</v>
      </c>
      <c r="C71" s="27" t="s">
        <v>368</v>
      </c>
      <c r="D71" s="28" t="s">
        <v>369</v>
      </c>
      <c r="E71" s="62">
        <v>3600800468642</v>
      </c>
      <c r="F71" s="11" t="s">
        <v>85</v>
      </c>
      <c r="G71" s="9">
        <v>4</v>
      </c>
      <c r="H71" s="8" t="s">
        <v>84</v>
      </c>
      <c r="I71" s="50">
        <f t="shared" si="5"/>
        <v>50</v>
      </c>
      <c r="J71" s="59" t="s">
        <v>9</v>
      </c>
      <c r="K71" s="67" t="s">
        <v>887</v>
      </c>
      <c r="L71" s="67" t="s">
        <v>888</v>
      </c>
      <c r="M71" s="58"/>
      <c r="N71" s="165">
        <v>2512</v>
      </c>
      <c r="O71" s="69">
        <v>2562</v>
      </c>
      <c r="P71" s="86"/>
      <c r="Q71" s="94"/>
      <c r="R71" s="22">
        <v>1</v>
      </c>
      <c r="S71" s="22"/>
      <c r="T71" s="22"/>
      <c r="U71" s="22"/>
      <c r="V71" s="22"/>
      <c r="W71" s="22"/>
      <c r="X71" s="95"/>
    </row>
    <row r="72" spans="1:24" s="52" customFormat="1" ht="21.75" customHeight="1">
      <c r="A72" s="22">
        <v>61</v>
      </c>
      <c r="B72" s="12" t="s">
        <v>33</v>
      </c>
      <c r="C72" s="27" t="s">
        <v>370</v>
      </c>
      <c r="D72" s="28" t="s">
        <v>371</v>
      </c>
      <c r="E72" s="62">
        <v>3600800463802</v>
      </c>
      <c r="F72" s="11" t="s">
        <v>86</v>
      </c>
      <c r="G72" s="9">
        <v>4</v>
      </c>
      <c r="H72" s="8" t="s">
        <v>87</v>
      </c>
      <c r="I72" s="50">
        <f t="shared" si="5"/>
        <v>37</v>
      </c>
      <c r="J72" s="59" t="s">
        <v>6</v>
      </c>
      <c r="K72" s="67" t="s">
        <v>887</v>
      </c>
      <c r="L72" s="67" t="s">
        <v>888</v>
      </c>
      <c r="M72" s="58"/>
      <c r="N72" s="68">
        <v>2525</v>
      </c>
      <c r="O72" s="69">
        <v>2562</v>
      </c>
      <c r="P72" s="85"/>
      <c r="Q72" s="94"/>
      <c r="R72" s="22"/>
      <c r="S72" s="22"/>
      <c r="T72" s="22"/>
      <c r="U72" s="22">
        <v>1</v>
      </c>
      <c r="V72" s="22"/>
      <c r="W72" s="22"/>
      <c r="X72" s="95"/>
    </row>
    <row r="73" spans="1:24" s="52" customFormat="1" ht="21.75" customHeight="1">
      <c r="A73" s="22">
        <v>62</v>
      </c>
      <c r="B73" s="12" t="s">
        <v>33</v>
      </c>
      <c r="C73" s="27" t="s">
        <v>372</v>
      </c>
      <c r="D73" s="28" t="s">
        <v>373</v>
      </c>
      <c r="E73" s="62">
        <v>1600800124351</v>
      </c>
      <c r="F73" s="11" t="s">
        <v>88</v>
      </c>
      <c r="G73" s="9">
        <v>4</v>
      </c>
      <c r="H73" s="8" t="s">
        <v>89</v>
      </c>
      <c r="I73" s="50">
        <f t="shared" si="5"/>
        <v>30</v>
      </c>
      <c r="J73" s="59" t="s">
        <v>6</v>
      </c>
      <c r="K73" s="67" t="s">
        <v>887</v>
      </c>
      <c r="L73" s="67" t="s">
        <v>888</v>
      </c>
      <c r="M73" s="58"/>
      <c r="N73" s="165">
        <v>2532</v>
      </c>
      <c r="O73" s="69">
        <v>2562</v>
      </c>
      <c r="P73" s="85"/>
      <c r="Q73" s="94"/>
      <c r="R73" s="22"/>
      <c r="S73" s="22"/>
      <c r="T73" s="22"/>
      <c r="U73" s="22">
        <v>1</v>
      </c>
      <c r="V73" s="22"/>
      <c r="W73" s="22"/>
      <c r="X73" s="95"/>
    </row>
    <row r="74" spans="1:24" s="52" customFormat="1" ht="21.75" customHeight="1">
      <c r="A74" s="22">
        <v>63</v>
      </c>
      <c r="B74" s="12" t="s">
        <v>35</v>
      </c>
      <c r="C74" s="21" t="s">
        <v>374</v>
      </c>
      <c r="D74" s="24" t="s">
        <v>375</v>
      </c>
      <c r="E74" s="62">
        <v>1608800050070</v>
      </c>
      <c r="F74" s="11" t="s">
        <v>376</v>
      </c>
      <c r="G74" s="9">
        <v>4</v>
      </c>
      <c r="H74" s="8" t="s">
        <v>377</v>
      </c>
      <c r="I74" s="50">
        <f t="shared" ref="I74:I76" si="9">O74-N74-P74</f>
        <v>6</v>
      </c>
      <c r="J74" s="59" t="s">
        <v>9</v>
      </c>
      <c r="K74" s="67" t="s">
        <v>889</v>
      </c>
      <c r="L74" s="67" t="s">
        <v>890</v>
      </c>
      <c r="M74" s="58"/>
      <c r="N74" s="165">
        <v>2556</v>
      </c>
      <c r="O74" s="69">
        <v>2562</v>
      </c>
      <c r="P74" s="85"/>
      <c r="Q74" s="94"/>
      <c r="R74" s="22">
        <v>1</v>
      </c>
      <c r="S74" s="22"/>
      <c r="T74" s="22"/>
      <c r="U74" s="22"/>
      <c r="V74" s="22"/>
      <c r="W74" s="22"/>
      <c r="X74" s="95"/>
    </row>
    <row r="75" spans="1:24" s="52" customFormat="1" ht="21.75" customHeight="1">
      <c r="A75" s="22">
        <v>64</v>
      </c>
      <c r="B75" s="12" t="s">
        <v>33</v>
      </c>
      <c r="C75" s="23" t="s">
        <v>709</v>
      </c>
      <c r="D75" s="10" t="s">
        <v>710</v>
      </c>
      <c r="E75" s="62">
        <v>3160100033893</v>
      </c>
      <c r="F75" s="11" t="s">
        <v>711</v>
      </c>
      <c r="G75" s="9">
        <v>4</v>
      </c>
      <c r="H75" s="8" t="s">
        <v>712</v>
      </c>
      <c r="I75" s="50">
        <f t="shared" si="9"/>
        <v>45</v>
      </c>
      <c r="J75" s="122" t="s">
        <v>5</v>
      </c>
      <c r="K75" s="8" t="s">
        <v>713</v>
      </c>
      <c r="L75" s="8" t="s">
        <v>714</v>
      </c>
      <c r="M75" s="58"/>
      <c r="N75" s="165">
        <v>2517</v>
      </c>
      <c r="O75" s="69">
        <v>2562</v>
      </c>
      <c r="P75" s="85"/>
      <c r="Q75" s="94"/>
      <c r="R75" s="22"/>
      <c r="S75" s="22">
        <v>1</v>
      </c>
      <c r="T75" s="22"/>
      <c r="U75" s="22"/>
      <c r="V75" s="22"/>
      <c r="W75" s="22"/>
      <c r="X75" s="95"/>
    </row>
    <row r="76" spans="1:24" s="52" customFormat="1" ht="21.75" customHeight="1">
      <c r="A76" s="22">
        <v>65</v>
      </c>
      <c r="B76" s="12" t="s">
        <v>33</v>
      </c>
      <c r="C76" s="23" t="s">
        <v>771</v>
      </c>
      <c r="D76" s="10" t="s">
        <v>772</v>
      </c>
      <c r="E76" s="62">
        <v>3600800465023</v>
      </c>
      <c r="F76" s="11" t="s">
        <v>773</v>
      </c>
      <c r="G76" s="9">
        <v>4</v>
      </c>
      <c r="H76" s="8" t="s">
        <v>774</v>
      </c>
      <c r="I76" s="50">
        <f t="shared" si="9"/>
        <v>37</v>
      </c>
      <c r="J76" s="59" t="s">
        <v>9</v>
      </c>
      <c r="K76" s="8" t="s">
        <v>776</v>
      </c>
      <c r="L76" s="8" t="s">
        <v>777</v>
      </c>
      <c r="M76" s="58"/>
      <c r="N76" s="165">
        <v>2525</v>
      </c>
      <c r="O76" s="69">
        <v>2562</v>
      </c>
      <c r="P76" s="85"/>
      <c r="Q76" s="94"/>
      <c r="R76" s="22">
        <v>1</v>
      </c>
      <c r="S76" s="22"/>
      <c r="T76" s="22"/>
      <c r="U76" s="22"/>
      <c r="V76" s="22"/>
      <c r="W76" s="22"/>
      <c r="X76" s="95"/>
    </row>
    <row r="77" spans="1:24" s="52" customFormat="1" ht="21.75" customHeight="1">
      <c r="A77" s="22">
        <v>66</v>
      </c>
      <c r="B77" s="12" t="s">
        <v>32</v>
      </c>
      <c r="C77" s="23" t="s">
        <v>1102</v>
      </c>
      <c r="D77" s="10" t="s">
        <v>1103</v>
      </c>
      <c r="E77" s="62">
        <v>3600800464876</v>
      </c>
      <c r="F77" s="11" t="s">
        <v>19</v>
      </c>
      <c r="G77" s="9">
        <v>4</v>
      </c>
      <c r="H77" s="8" t="s">
        <v>1104</v>
      </c>
      <c r="I77" s="50">
        <f t="shared" si="5"/>
        <v>52</v>
      </c>
      <c r="J77" s="59" t="s">
        <v>157</v>
      </c>
      <c r="K77" s="8" t="s">
        <v>1096</v>
      </c>
      <c r="L77" s="159" t="s">
        <v>1106</v>
      </c>
      <c r="M77" s="9" t="s">
        <v>1105</v>
      </c>
      <c r="N77" s="165">
        <v>2510</v>
      </c>
      <c r="O77" s="69">
        <v>2562</v>
      </c>
      <c r="P77" s="85"/>
      <c r="Q77" s="94"/>
      <c r="R77" s="73">
        <v>0</v>
      </c>
      <c r="S77" s="73">
        <v>0</v>
      </c>
      <c r="T77" s="22"/>
      <c r="U77" s="22"/>
      <c r="V77" s="22"/>
      <c r="W77" s="22"/>
      <c r="X77" s="100">
        <v>1</v>
      </c>
    </row>
    <row r="78" spans="1:24" ht="21.75" customHeight="1">
      <c r="A78" s="22">
        <v>67</v>
      </c>
      <c r="B78" s="12" t="s">
        <v>32</v>
      </c>
      <c r="C78" s="23" t="s">
        <v>380</v>
      </c>
      <c r="D78" s="10" t="s">
        <v>381</v>
      </c>
      <c r="E78" s="62">
        <v>3600800475258</v>
      </c>
      <c r="F78" s="11" t="s">
        <v>94</v>
      </c>
      <c r="G78" s="9">
        <v>5</v>
      </c>
      <c r="H78" s="8" t="s">
        <v>93</v>
      </c>
      <c r="I78" s="50">
        <f t="shared" si="5"/>
        <v>73</v>
      </c>
      <c r="J78" s="59" t="s">
        <v>8</v>
      </c>
      <c r="K78" s="67" t="s">
        <v>891</v>
      </c>
      <c r="L78" s="67" t="s">
        <v>666</v>
      </c>
      <c r="M78" s="58"/>
      <c r="N78" s="68">
        <v>2488</v>
      </c>
      <c r="O78" s="69">
        <v>2562</v>
      </c>
      <c r="P78" s="85">
        <v>1</v>
      </c>
      <c r="Q78" s="94">
        <v>1</v>
      </c>
      <c r="R78" s="22"/>
      <c r="S78" s="22"/>
      <c r="T78" s="22"/>
      <c r="U78" s="22"/>
      <c r="V78" s="22"/>
      <c r="W78" s="22"/>
      <c r="X78" s="95"/>
    </row>
    <row r="79" spans="1:24" ht="21.75" customHeight="1">
      <c r="A79" s="22">
        <v>68</v>
      </c>
      <c r="B79" s="12" t="s">
        <v>33</v>
      </c>
      <c r="C79" s="25" t="s">
        <v>382</v>
      </c>
      <c r="D79" s="26" t="s">
        <v>383</v>
      </c>
      <c r="E79" s="62">
        <v>1600800170418</v>
      </c>
      <c r="F79" s="11" t="s">
        <v>95</v>
      </c>
      <c r="G79" s="9">
        <v>5</v>
      </c>
      <c r="H79" s="8" t="s">
        <v>96</v>
      </c>
      <c r="I79" s="50">
        <f t="shared" si="5"/>
        <v>22</v>
      </c>
      <c r="J79" s="122" t="s">
        <v>5</v>
      </c>
      <c r="K79" s="67" t="s">
        <v>893</v>
      </c>
      <c r="L79" s="67" t="s">
        <v>894</v>
      </c>
      <c r="M79" s="58"/>
      <c r="N79" s="68">
        <v>2539</v>
      </c>
      <c r="O79" s="69">
        <v>2562</v>
      </c>
      <c r="P79" s="85">
        <v>1</v>
      </c>
      <c r="Q79" s="94"/>
      <c r="R79" s="22"/>
      <c r="S79" s="22">
        <v>1</v>
      </c>
      <c r="T79" s="22"/>
      <c r="U79" s="22"/>
      <c r="V79" s="22"/>
      <c r="W79" s="22"/>
      <c r="X79" s="95"/>
    </row>
    <row r="80" spans="1:24" ht="21.75" customHeight="1">
      <c r="A80" s="22">
        <v>69</v>
      </c>
      <c r="B80" s="12" t="s">
        <v>31</v>
      </c>
      <c r="C80" s="21" t="s">
        <v>384</v>
      </c>
      <c r="D80" s="24" t="s">
        <v>385</v>
      </c>
      <c r="E80" s="62">
        <v>3600800474952</v>
      </c>
      <c r="F80" s="11" t="s">
        <v>386</v>
      </c>
      <c r="G80" s="9">
        <v>5</v>
      </c>
      <c r="H80" s="8" t="s">
        <v>387</v>
      </c>
      <c r="I80" s="50">
        <f t="shared" si="5"/>
        <v>69</v>
      </c>
      <c r="J80" s="122" t="s">
        <v>7</v>
      </c>
      <c r="K80" s="67" t="s">
        <v>895</v>
      </c>
      <c r="L80" s="67" t="s">
        <v>666</v>
      </c>
      <c r="M80" s="58"/>
      <c r="N80" s="68">
        <v>2493</v>
      </c>
      <c r="O80" s="69">
        <v>2562</v>
      </c>
      <c r="P80" s="85"/>
      <c r="Q80" s="94"/>
      <c r="R80" s="22"/>
      <c r="S80" s="22"/>
      <c r="T80" s="22">
        <v>1</v>
      </c>
      <c r="U80" s="22"/>
      <c r="V80" s="22"/>
      <c r="W80" s="22"/>
      <c r="X80" s="95"/>
    </row>
    <row r="81" spans="1:24" ht="21.75" customHeight="1">
      <c r="A81" s="22">
        <v>70</v>
      </c>
      <c r="B81" s="12" t="s">
        <v>32</v>
      </c>
      <c r="C81" s="21" t="s">
        <v>388</v>
      </c>
      <c r="D81" s="24" t="s">
        <v>381</v>
      </c>
      <c r="E81" s="62">
        <v>3600800474677</v>
      </c>
      <c r="F81" s="11" t="s">
        <v>389</v>
      </c>
      <c r="G81" s="9">
        <v>5</v>
      </c>
      <c r="H81" s="8" t="s">
        <v>390</v>
      </c>
      <c r="I81" s="50">
        <f t="shared" si="5"/>
        <v>40</v>
      </c>
      <c r="J81" s="122" t="s">
        <v>7</v>
      </c>
      <c r="K81" s="67" t="s">
        <v>896</v>
      </c>
      <c r="L81" s="67" t="s">
        <v>897</v>
      </c>
      <c r="M81" s="58"/>
      <c r="N81" s="68">
        <v>2522</v>
      </c>
      <c r="O81" s="69">
        <v>2562</v>
      </c>
      <c r="P81" s="85"/>
      <c r="Q81" s="94"/>
      <c r="R81" s="22"/>
      <c r="S81" s="22"/>
      <c r="T81" s="22">
        <v>1</v>
      </c>
      <c r="U81" s="22"/>
      <c r="V81" s="22"/>
      <c r="W81" s="22"/>
      <c r="X81" s="95"/>
    </row>
    <row r="82" spans="1:24" ht="21.75" customHeight="1">
      <c r="A82" s="22">
        <v>71</v>
      </c>
      <c r="B82" s="12" t="s">
        <v>32</v>
      </c>
      <c r="C82" s="23" t="s">
        <v>378</v>
      </c>
      <c r="D82" s="10" t="s">
        <v>379</v>
      </c>
      <c r="E82" s="62">
        <v>3600800471627</v>
      </c>
      <c r="F82" s="11" t="s">
        <v>99</v>
      </c>
      <c r="G82" s="9">
        <v>5</v>
      </c>
      <c r="H82" s="8" t="s">
        <v>100</v>
      </c>
      <c r="I82" s="50">
        <f>O82-N82-P82</f>
        <v>56</v>
      </c>
      <c r="J82" s="122" t="s">
        <v>7</v>
      </c>
      <c r="K82" s="67" t="s">
        <v>898</v>
      </c>
      <c r="L82" s="67" t="s">
        <v>899</v>
      </c>
      <c r="M82" s="58"/>
      <c r="N82" s="68">
        <v>2505</v>
      </c>
      <c r="O82" s="69">
        <v>2562</v>
      </c>
      <c r="P82" s="85">
        <v>1</v>
      </c>
      <c r="Q82" s="94"/>
      <c r="R82" s="22"/>
      <c r="S82" s="22"/>
      <c r="T82" s="22">
        <v>1</v>
      </c>
      <c r="U82" s="22"/>
      <c r="V82" s="22"/>
      <c r="W82" s="22"/>
      <c r="X82" s="95"/>
    </row>
    <row r="83" spans="1:24" ht="21.75" customHeight="1">
      <c r="A83" s="22">
        <v>72</v>
      </c>
      <c r="B83" s="12" t="s">
        <v>31</v>
      </c>
      <c r="C83" s="23" t="s">
        <v>751</v>
      </c>
      <c r="D83" s="10" t="s">
        <v>752</v>
      </c>
      <c r="E83" s="62">
        <v>3600800473972</v>
      </c>
      <c r="F83" s="11" t="s">
        <v>753</v>
      </c>
      <c r="G83" s="9">
        <v>5</v>
      </c>
      <c r="H83" s="8" t="s">
        <v>754</v>
      </c>
      <c r="I83" s="50">
        <f>O83-N83-P83</f>
        <v>82</v>
      </c>
      <c r="J83" s="59" t="s">
        <v>5</v>
      </c>
      <c r="K83" s="8" t="s">
        <v>745</v>
      </c>
      <c r="L83" s="8" t="s">
        <v>666</v>
      </c>
      <c r="M83" s="58"/>
      <c r="N83" s="68">
        <v>2480</v>
      </c>
      <c r="O83" s="69">
        <v>2562</v>
      </c>
      <c r="P83" s="85"/>
      <c r="Q83" s="94"/>
      <c r="R83" s="22"/>
      <c r="S83" s="22">
        <v>1</v>
      </c>
      <c r="T83" s="22"/>
      <c r="U83" s="22"/>
      <c r="V83" s="22"/>
      <c r="W83" s="22"/>
      <c r="X83" s="95"/>
    </row>
    <row r="84" spans="1:24" ht="21.75" customHeight="1">
      <c r="A84" s="22">
        <v>73</v>
      </c>
      <c r="B84" s="12" t="s">
        <v>32</v>
      </c>
      <c r="C84" s="23" t="s">
        <v>765</v>
      </c>
      <c r="D84" s="10" t="s">
        <v>766</v>
      </c>
      <c r="E84" s="62">
        <v>3600800474421</v>
      </c>
      <c r="F84" s="11" t="s">
        <v>767</v>
      </c>
      <c r="G84" s="9">
        <v>5</v>
      </c>
      <c r="H84" s="8" t="s">
        <v>768</v>
      </c>
      <c r="I84" s="50">
        <f>O84-N84-P84</f>
        <v>49</v>
      </c>
      <c r="J84" s="59" t="s">
        <v>5</v>
      </c>
      <c r="K84" s="8" t="s">
        <v>769</v>
      </c>
      <c r="L84" s="8" t="s">
        <v>770</v>
      </c>
      <c r="M84" s="58"/>
      <c r="N84" s="68">
        <v>2513</v>
      </c>
      <c r="O84" s="69">
        <v>2562</v>
      </c>
      <c r="P84" s="85"/>
      <c r="Q84" s="94"/>
      <c r="R84" s="22"/>
      <c r="S84" s="22">
        <v>1</v>
      </c>
      <c r="T84" s="22"/>
      <c r="U84" s="22"/>
      <c r="V84" s="22"/>
      <c r="W84" s="22"/>
      <c r="X84" s="95"/>
    </row>
    <row r="85" spans="1:24" s="49" customFormat="1" ht="21.75" customHeight="1">
      <c r="A85" s="22">
        <v>74</v>
      </c>
      <c r="B85" s="12" t="s">
        <v>33</v>
      </c>
      <c r="C85" s="29" t="s">
        <v>391</v>
      </c>
      <c r="D85" s="30" t="s">
        <v>392</v>
      </c>
      <c r="E85" s="62">
        <v>3600800478508</v>
      </c>
      <c r="F85" s="11" t="s">
        <v>103</v>
      </c>
      <c r="G85" s="9">
        <v>6</v>
      </c>
      <c r="H85" s="8" t="s">
        <v>102</v>
      </c>
      <c r="I85" s="50">
        <f t="shared" si="5"/>
        <v>39</v>
      </c>
      <c r="J85" s="122" t="s">
        <v>7</v>
      </c>
      <c r="K85" s="67" t="s">
        <v>1037</v>
      </c>
      <c r="L85" s="67"/>
      <c r="M85" s="58"/>
      <c r="N85" s="68">
        <v>2523</v>
      </c>
      <c r="O85" s="69">
        <v>2562</v>
      </c>
      <c r="P85" s="85"/>
      <c r="Q85" s="96"/>
      <c r="R85" s="58"/>
      <c r="S85" s="58"/>
      <c r="T85" s="58">
        <v>1</v>
      </c>
      <c r="U85" s="58"/>
      <c r="V85" s="58"/>
      <c r="W85" s="58"/>
      <c r="X85" s="97"/>
    </row>
    <row r="86" spans="1:24" ht="21.75" customHeight="1">
      <c r="A86" s="22">
        <v>75</v>
      </c>
      <c r="B86" s="12" t="s">
        <v>32</v>
      </c>
      <c r="C86" s="29" t="s">
        <v>393</v>
      </c>
      <c r="D86" s="30" t="s">
        <v>394</v>
      </c>
      <c r="E86" s="62">
        <v>3600800479458</v>
      </c>
      <c r="F86" s="11" t="s">
        <v>105</v>
      </c>
      <c r="G86" s="9">
        <v>6</v>
      </c>
      <c r="H86" s="8" t="s">
        <v>104</v>
      </c>
      <c r="I86" s="50">
        <f t="shared" si="5"/>
        <v>93</v>
      </c>
      <c r="J86" s="122" t="s">
        <v>9</v>
      </c>
      <c r="K86" s="67" t="s">
        <v>877</v>
      </c>
      <c r="L86" s="67" t="s">
        <v>666</v>
      </c>
      <c r="M86" s="58"/>
      <c r="N86" s="68">
        <v>2469</v>
      </c>
      <c r="O86" s="69">
        <v>2562</v>
      </c>
      <c r="P86" s="85"/>
      <c r="Q86" s="94"/>
      <c r="R86" s="22">
        <v>1</v>
      </c>
      <c r="S86" s="22"/>
      <c r="T86" s="22"/>
      <c r="U86" s="22"/>
      <c r="V86" s="22"/>
      <c r="W86" s="22"/>
      <c r="X86" s="95"/>
    </row>
    <row r="87" spans="1:24" ht="21.75" customHeight="1">
      <c r="A87" s="22">
        <v>76</v>
      </c>
      <c r="B87" s="12" t="s">
        <v>32</v>
      </c>
      <c r="C87" s="25" t="s">
        <v>395</v>
      </c>
      <c r="D87" s="26" t="s">
        <v>396</v>
      </c>
      <c r="E87" s="62">
        <v>1770400114048</v>
      </c>
      <c r="F87" s="11" t="s">
        <v>107</v>
      </c>
      <c r="G87" s="9">
        <v>6</v>
      </c>
      <c r="H87" s="8" t="s">
        <v>108</v>
      </c>
      <c r="I87" s="50">
        <f t="shared" ref="I87:I160" si="10">O87-N87-P87</f>
        <v>29</v>
      </c>
      <c r="J87" s="59" t="s">
        <v>5</v>
      </c>
      <c r="K87" s="67" t="s">
        <v>900</v>
      </c>
      <c r="L87" s="67" t="s">
        <v>901</v>
      </c>
      <c r="M87" s="58"/>
      <c r="N87" s="68">
        <v>2533</v>
      </c>
      <c r="O87" s="69">
        <v>2562</v>
      </c>
      <c r="P87" s="85"/>
      <c r="Q87" s="94"/>
      <c r="R87" s="22"/>
      <c r="S87" s="22">
        <v>1</v>
      </c>
      <c r="T87" s="22"/>
      <c r="U87" s="22"/>
      <c r="V87" s="22"/>
      <c r="W87" s="22"/>
      <c r="X87" s="95"/>
    </row>
    <row r="88" spans="1:24" ht="21.75" customHeight="1">
      <c r="A88" s="22">
        <v>77</v>
      </c>
      <c r="B88" s="12" t="s">
        <v>33</v>
      </c>
      <c r="C88" s="25" t="s">
        <v>397</v>
      </c>
      <c r="D88" s="26" t="s">
        <v>398</v>
      </c>
      <c r="E88" s="62">
        <v>3600800479521</v>
      </c>
      <c r="F88" s="11" t="s">
        <v>110</v>
      </c>
      <c r="G88" s="9">
        <v>6</v>
      </c>
      <c r="H88" s="8" t="s">
        <v>109</v>
      </c>
      <c r="I88" s="50">
        <f t="shared" si="10"/>
        <v>39</v>
      </c>
      <c r="J88" s="122" t="s">
        <v>7</v>
      </c>
      <c r="K88" s="67" t="s">
        <v>902</v>
      </c>
      <c r="L88" s="67" t="s">
        <v>903</v>
      </c>
      <c r="M88" s="58"/>
      <c r="N88" s="68">
        <v>2523</v>
      </c>
      <c r="O88" s="69">
        <v>2562</v>
      </c>
      <c r="P88" s="85"/>
      <c r="Q88" s="94"/>
      <c r="R88" s="22"/>
      <c r="S88" s="22"/>
      <c r="T88" s="22">
        <v>1</v>
      </c>
      <c r="U88" s="22"/>
      <c r="V88" s="22"/>
      <c r="W88" s="22"/>
      <c r="X88" s="95"/>
    </row>
    <row r="89" spans="1:24" ht="21.75" customHeight="1">
      <c r="A89" s="22">
        <v>78</v>
      </c>
      <c r="B89" s="12" t="s">
        <v>32</v>
      </c>
      <c r="C89" s="25" t="s">
        <v>399</v>
      </c>
      <c r="D89" s="26" t="s">
        <v>400</v>
      </c>
      <c r="E89" s="62">
        <v>1600800112205</v>
      </c>
      <c r="F89" s="11" t="s">
        <v>111</v>
      </c>
      <c r="G89" s="9">
        <v>6</v>
      </c>
      <c r="H89" s="8" t="s">
        <v>112</v>
      </c>
      <c r="I89" s="50">
        <f t="shared" si="10"/>
        <v>32</v>
      </c>
      <c r="J89" s="122" t="s">
        <v>9</v>
      </c>
      <c r="K89" s="67" t="s">
        <v>904</v>
      </c>
      <c r="L89" s="67" t="s">
        <v>905</v>
      </c>
      <c r="M89" s="58"/>
      <c r="N89" s="68">
        <v>2530</v>
      </c>
      <c r="O89" s="69">
        <v>2562</v>
      </c>
      <c r="P89" s="85"/>
      <c r="Q89" s="94"/>
      <c r="R89" s="22">
        <v>1</v>
      </c>
      <c r="S89" s="22"/>
      <c r="T89" s="22"/>
      <c r="U89" s="22"/>
      <c r="V89" s="22"/>
      <c r="W89" s="22"/>
      <c r="X89" s="95"/>
    </row>
    <row r="90" spans="1:24" s="49" customFormat="1" ht="21.75" customHeight="1">
      <c r="A90" s="22">
        <v>79</v>
      </c>
      <c r="B90" s="12" t="s">
        <v>32</v>
      </c>
      <c r="C90" s="25" t="s">
        <v>401</v>
      </c>
      <c r="D90" s="26" t="s">
        <v>402</v>
      </c>
      <c r="E90" s="62">
        <v>3600800476173</v>
      </c>
      <c r="F90" s="11" t="s">
        <v>113</v>
      </c>
      <c r="G90" s="9">
        <v>6</v>
      </c>
      <c r="H90" s="8" t="s">
        <v>114</v>
      </c>
      <c r="I90" s="50">
        <f t="shared" si="10"/>
        <v>62</v>
      </c>
      <c r="J90" s="59" t="s">
        <v>5</v>
      </c>
      <c r="K90" s="67" t="s">
        <v>1096</v>
      </c>
      <c r="L90" s="67" t="s">
        <v>666</v>
      </c>
      <c r="M90" s="58"/>
      <c r="N90" s="68">
        <v>2500</v>
      </c>
      <c r="O90" s="69">
        <v>2562</v>
      </c>
      <c r="P90" s="85"/>
      <c r="Q90" s="96"/>
      <c r="R90" s="58"/>
      <c r="S90" s="58">
        <v>1</v>
      </c>
      <c r="T90" s="58"/>
      <c r="U90" s="58"/>
      <c r="V90" s="58"/>
      <c r="W90" s="58"/>
      <c r="X90" s="97"/>
    </row>
    <row r="91" spans="1:24" ht="21.75" customHeight="1">
      <c r="A91" s="22">
        <v>80</v>
      </c>
      <c r="B91" s="12" t="s">
        <v>33</v>
      </c>
      <c r="C91" s="25" t="s">
        <v>403</v>
      </c>
      <c r="D91" s="26" t="s">
        <v>404</v>
      </c>
      <c r="E91" s="62">
        <v>1600800135868</v>
      </c>
      <c r="F91" s="11" t="s">
        <v>116</v>
      </c>
      <c r="G91" s="9">
        <v>6</v>
      </c>
      <c r="H91" s="8" t="s">
        <v>115</v>
      </c>
      <c r="I91" s="50">
        <f t="shared" si="10"/>
        <v>28</v>
      </c>
      <c r="J91" s="59" t="s">
        <v>5</v>
      </c>
      <c r="K91" s="67" t="s">
        <v>906</v>
      </c>
      <c r="L91" s="67" t="s">
        <v>907</v>
      </c>
      <c r="M91" s="58"/>
      <c r="N91" s="68">
        <v>2534</v>
      </c>
      <c r="O91" s="69">
        <v>2562</v>
      </c>
      <c r="P91" s="85"/>
      <c r="Q91" s="94"/>
      <c r="R91" s="22"/>
      <c r="S91" s="22">
        <v>1</v>
      </c>
      <c r="T91" s="22"/>
      <c r="U91" s="22"/>
      <c r="V91" s="22"/>
      <c r="W91" s="22"/>
      <c r="X91" s="95"/>
    </row>
    <row r="92" spans="1:24" ht="21.75" customHeight="1">
      <c r="A92" s="22">
        <v>81</v>
      </c>
      <c r="B92" s="12" t="s">
        <v>32</v>
      </c>
      <c r="C92" s="21" t="s">
        <v>405</v>
      </c>
      <c r="D92" s="24" t="s">
        <v>341</v>
      </c>
      <c r="E92" s="62">
        <v>1129900245102</v>
      </c>
      <c r="F92" s="11" t="s">
        <v>274</v>
      </c>
      <c r="G92" s="9">
        <v>6</v>
      </c>
      <c r="H92" s="8" t="s">
        <v>273</v>
      </c>
      <c r="I92" s="50">
        <f t="shared" si="10"/>
        <v>25</v>
      </c>
      <c r="J92" s="122" t="s">
        <v>157</v>
      </c>
      <c r="K92" s="67" t="s">
        <v>787</v>
      </c>
      <c r="L92" s="67" t="s">
        <v>788</v>
      </c>
      <c r="M92" s="58" t="s">
        <v>649</v>
      </c>
      <c r="N92" s="68">
        <v>2537</v>
      </c>
      <c r="O92" s="69">
        <v>2562</v>
      </c>
      <c r="P92" s="85"/>
      <c r="Q92" s="94"/>
      <c r="R92" s="73">
        <v>0</v>
      </c>
      <c r="S92" s="58"/>
      <c r="T92" s="58"/>
      <c r="U92" s="73">
        <v>0</v>
      </c>
      <c r="V92" s="22"/>
      <c r="W92" s="22"/>
      <c r="X92" s="100">
        <v>1</v>
      </c>
    </row>
    <row r="93" spans="1:24" ht="21.75" customHeight="1">
      <c r="A93" s="22">
        <v>82</v>
      </c>
      <c r="B93" s="12" t="s">
        <v>34</v>
      </c>
      <c r="C93" s="21" t="s">
        <v>406</v>
      </c>
      <c r="D93" s="24" t="s">
        <v>407</v>
      </c>
      <c r="E93" s="62">
        <v>1608800042361</v>
      </c>
      <c r="F93" s="11" t="s">
        <v>408</v>
      </c>
      <c r="G93" s="9">
        <v>6</v>
      </c>
      <c r="H93" s="8" t="s">
        <v>409</v>
      </c>
      <c r="I93" s="50">
        <f t="shared" ref="I93:I95" si="11">O93-N93-P93</f>
        <v>9</v>
      </c>
      <c r="J93" s="122" t="s">
        <v>157</v>
      </c>
      <c r="K93" s="67" t="s">
        <v>908</v>
      </c>
      <c r="L93" s="67" t="s">
        <v>909</v>
      </c>
      <c r="M93" s="58" t="s">
        <v>1070</v>
      </c>
      <c r="N93" s="68">
        <v>2553</v>
      </c>
      <c r="O93" s="69">
        <v>2562</v>
      </c>
      <c r="P93" s="85"/>
      <c r="Q93" s="94"/>
      <c r="R93" s="22"/>
      <c r="S93" s="22"/>
      <c r="T93" s="73">
        <v>0</v>
      </c>
      <c r="U93" s="73">
        <v>0</v>
      </c>
      <c r="V93" s="73">
        <v>0</v>
      </c>
      <c r="W93" s="22"/>
      <c r="X93" s="100">
        <v>1</v>
      </c>
    </row>
    <row r="94" spans="1:24" ht="21.75" customHeight="1">
      <c r="A94" s="22">
        <v>83</v>
      </c>
      <c r="B94" s="12" t="s">
        <v>31</v>
      </c>
      <c r="C94" s="21" t="s">
        <v>805</v>
      </c>
      <c r="D94" s="24" t="s">
        <v>402</v>
      </c>
      <c r="E94" s="62">
        <v>3600800476157</v>
      </c>
      <c r="F94" s="11" t="s">
        <v>806</v>
      </c>
      <c r="G94" s="9">
        <v>6</v>
      </c>
      <c r="H94" s="8" t="s">
        <v>807</v>
      </c>
      <c r="I94" s="50">
        <f t="shared" si="11"/>
        <v>88</v>
      </c>
      <c r="J94" s="122" t="s">
        <v>5</v>
      </c>
      <c r="K94" s="67" t="s">
        <v>808</v>
      </c>
      <c r="L94" s="67" t="s">
        <v>666</v>
      </c>
      <c r="M94" s="60"/>
      <c r="N94" s="68">
        <v>2473</v>
      </c>
      <c r="O94" s="69">
        <v>2562</v>
      </c>
      <c r="P94" s="85">
        <v>1</v>
      </c>
      <c r="Q94" s="94"/>
      <c r="R94" s="22"/>
      <c r="S94" s="22">
        <v>1</v>
      </c>
      <c r="T94" s="22"/>
      <c r="U94" s="22"/>
      <c r="V94" s="22"/>
      <c r="W94" s="22"/>
      <c r="X94" s="95"/>
    </row>
    <row r="95" spans="1:24" ht="21.75" customHeight="1">
      <c r="A95" s="22">
        <v>84</v>
      </c>
      <c r="B95" s="160" t="s">
        <v>1131</v>
      </c>
      <c r="C95" s="23" t="s">
        <v>1132</v>
      </c>
      <c r="D95" s="10" t="s">
        <v>1133</v>
      </c>
      <c r="E95" s="62">
        <v>3471000121781</v>
      </c>
      <c r="F95" s="11" t="s">
        <v>1134</v>
      </c>
      <c r="G95" s="58">
        <v>6</v>
      </c>
      <c r="H95" s="8" t="s">
        <v>1135</v>
      </c>
      <c r="I95" s="50">
        <f t="shared" si="11"/>
        <v>70</v>
      </c>
      <c r="J95" s="122" t="s">
        <v>5</v>
      </c>
      <c r="K95" s="8" t="s">
        <v>1129</v>
      </c>
      <c r="L95" s="8" t="s">
        <v>666</v>
      </c>
      <c r="M95" s="60"/>
      <c r="N95" s="68">
        <v>2491</v>
      </c>
      <c r="O95" s="69">
        <v>2562</v>
      </c>
      <c r="P95" s="85">
        <v>1</v>
      </c>
      <c r="Q95" s="94"/>
      <c r="R95" s="22"/>
      <c r="S95" s="22">
        <v>1</v>
      </c>
      <c r="T95" s="22"/>
      <c r="U95" s="22"/>
      <c r="V95" s="22"/>
      <c r="W95" s="22"/>
      <c r="X95" s="95"/>
    </row>
    <row r="96" spans="1:24" ht="21.75" customHeight="1">
      <c r="A96" s="22">
        <v>85</v>
      </c>
      <c r="B96" s="12" t="s">
        <v>33</v>
      </c>
      <c r="C96" s="21" t="s">
        <v>1148</v>
      </c>
      <c r="D96" s="24" t="s">
        <v>329</v>
      </c>
      <c r="E96" s="62">
        <v>1119900254977</v>
      </c>
      <c r="F96" s="11" t="s">
        <v>1149</v>
      </c>
      <c r="G96" s="58">
        <v>6</v>
      </c>
      <c r="H96" s="8" t="s">
        <v>1150</v>
      </c>
      <c r="I96" s="50">
        <f t="shared" si="10"/>
        <v>29</v>
      </c>
      <c r="J96" s="122" t="s">
        <v>6</v>
      </c>
      <c r="K96" s="8" t="s">
        <v>1151</v>
      </c>
      <c r="L96" s="8" t="s">
        <v>1152</v>
      </c>
      <c r="M96" s="60"/>
      <c r="N96" s="68">
        <v>2533</v>
      </c>
      <c r="O96" s="69">
        <v>2562</v>
      </c>
      <c r="P96" s="85"/>
      <c r="Q96" s="94"/>
      <c r="R96" s="22"/>
      <c r="S96" s="22"/>
      <c r="T96" s="22"/>
      <c r="U96" s="22">
        <v>1</v>
      </c>
      <c r="V96" s="22"/>
      <c r="W96" s="22"/>
      <c r="X96" s="95"/>
    </row>
    <row r="97" spans="1:24" ht="21.75" customHeight="1">
      <c r="A97" s="22">
        <v>86</v>
      </c>
      <c r="B97" s="12" t="s">
        <v>32</v>
      </c>
      <c r="C97" s="23" t="s">
        <v>410</v>
      </c>
      <c r="D97" s="10" t="s">
        <v>411</v>
      </c>
      <c r="E97" s="62">
        <v>3600800482122</v>
      </c>
      <c r="F97" s="11" t="s">
        <v>131</v>
      </c>
      <c r="G97" s="9">
        <v>7</v>
      </c>
      <c r="H97" s="8" t="s">
        <v>132</v>
      </c>
      <c r="I97" s="50">
        <f t="shared" si="10"/>
        <v>51</v>
      </c>
      <c r="J97" s="122" t="s">
        <v>7</v>
      </c>
      <c r="K97" s="67" t="s">
        <v>910</v>
      </c>
      <c r="L97" s="67" t="s">
        <v>911</v>
      </c>
      <c r="M97" s="58"/>
      <c r="N97" s="68">
        <v>2511</v>
      </c>
      <c r="O97" s="69">
        <v>2562</v>
      </c>
      <c r="P97" s="85"/>
      <c r="Q97" s="94"/>
      <c r="R97" s="22"/>
      <c r="S97" s="22"/>
      <c r="T97" s="22">
        <v>1</v>
      </c>
      <c r="U97" s="22"/>
      <c r="V97" s="22"/>
      <c r="W97" s="22"/>
      <c r="X97" s="95"/>
    </row>
    <row r="98" spans="1:24" ht="21.75" customHeight="1">
      <c r="A98" s="22">
        <v>87</v>
      </c>
      <c r="B98" s="12" t="s">
        <v>32</v>
      </c>
      <c r="C98" s="23" t="s">
        <v>412</v>
      </c>
      <c r="D98" s="10" t="s">
        <v>413</v>
      </c>
      <c r="E98" s="62">
        <v>3600800486616</v>
      </c>
      <c r="F98" s="11" t="s">
        <v>133</v>
      </c>
      <c r="G98" s="9">
        <v>7</v>
      </c>
      <c r="H98" s="8" t="s">
        <v>134</v>
      </c>
      <c r="I98" s="50">
        <f t="shared" si="10"/>
        <v>82</v>
      </c>
      <c r="J98" s="59" t="s">
        <v>8</v>
      </c>
      <c r="K98" s="67" t="s">
        <v>912</v>
      </c>
      <c r="L98" s="67" t="s">
        <v>666</v>
      </c>
      <c r="M98" s="58"/>
      <c r="N98" s="68">
        <v>2480</v>
      </c>
      <c r="O98" s="69">
        <v>2562</v>
      </c>
      <c r="P98" s="85"/>
      <c r="Q98" s="94">
        <v>1</v>
      </c>
      <c r="R98" s="22"/>
      <c r="S98" s="22"/>
      <c r="T98" s="22"/>
      <c r="U98" s="22"/>
      <c r="V98" s="22"/>
      <c r="W98" s="22"/>
      <c r="X98" s="95"/>
    </row>
    <row r="99" spans="1:24" ht="21.75" customHeight="1">
      <c r="A99" s="22">
        <v>88</v>
      </c>
      <c r="B99" s="12" t="s">
        <v>32</v>
      </c>
      <c r="C99" s="23" t="s">
        <v>414</v>
      </c>
      <c r="D99" s="10" t="s">
        <v>415</v>
      </c>
      <c r="E99" s="62">
        <v>3600800739174</v>
      </c>
      <c r="F99" s="11" t="s">
        <v>137</v>
      </c>
      <c r="G99" s="9">
        <v>7</v>
      </c>
      <c r="H99" s="8" t="s">
        <v>136</v>
      </c>
      <c r="I99" s="50">
        <f t="shared" si="10"/>
        <v>46</v>
      </c>
      <c r="J99" s="122" t="s">
        <v>5</v>
      </c>
      <c r="K99" s="67" t="s">
        <v>913</v>
      </c>
      <c r="L99" s="67" t="s">
        <v>914</v>
      </c>
      <c r="M99" s="58"/>
      <c r="N99" s="68">
        <v>2516</v>
      </c>
      <c r="O99" s="69">
        <v>2562</v>
      </c>
      <c r="P99" s="85"/>
      <c r="Q99" s="94"/>
      <c r="R99" s="22"/>
      <c r="S99" s="22">
        <v>1</v>
      </c>
      <c r="T99" s="22"/>
      <c r="U99" s="22"/>
      <c r="V99" s="22"/>
      <c r="W99" s="22"/>
      <c r="X99" s="95"/>
    </row>
    <row r="100" spans="1:24" ht="21.75" customHeight="1">
      <c r="A100" s="22">
        <v>89</v>
      </c>
      <c r="B100" s="12" t="s">
        <v>31</v>
      </c>
      <c r="C100" s="21" t="s">
        <v>418</v>
      </c>
      <c r="D100" s="24" t="s">
        <v>419</v>
      </c>
      <c r="E100" s="62">
        <v>3600800484648</v>
      </c>
      <c r="F100" s="11" t="s">
        <v>420</v>
      </c>
      <c r="G100" s="9">
        <v>7</v>
      </c>
      <c r="H100" s="8" t="s">
        <v>421</v>
      </c>
      <c r="I100" s="50">
        <f t="shared" si="10"/>
        <v>60</v>
      </c>
      <c r="J100" s="59" t="s">
        <v>6</v>
      </c>
      <c r="K100" s="67" t="s">
        <v>915</v>
      </c>
      <c r="L100" s="67" t="s">
        <v>916</v>
      </c>
      <c r="M100" s="58"/>
      <c r="N100" s="68">
        <v>2501</v>
      </c>
      <c r="O100" s="69">
        <v>2562</v>
      </c>
      <c r="P100" s="85">
        <v>1</v>
      </c>
      <c r="Q100" s="94"/>
      <c r="R100" s="22"/>
      <c r="S100" s="22"/>
      <c r="T100" s="22"/>
      <c r="U100" s="22">
        <v>1</v>
      </c>
      <c r="V100" s="22"/>
      <c r="W100" s="22"/>
      <c r="X100" s="95"/>
    </row>
    <row r="101" spans="1:24" ht="21.75" customHeight="1">
      <c r="A101" s="22">
        <v>90</v>
      </c>
      <c r="B101" s="12" t="s">
        <v>32</v>
      </c>
      <c r="C101" s="34" t="s">
        <v>427</v>
      </c>
      <c r="D101" s="35" t="s">
        <v>428</v>
      </c>
      <c r="E101" s="62">
        <v>3600800484001</v>
      </c>
      <c r="F101" s="11" t="s">
        <v>117</v>
      </c>
      <c r="G101" s="9">
        <v>7</v>
      </c>
      <c r="H101" s="8" t="s">
        <v>135</v>
      </c>
      <c r="I101" s="50">
        <f t="shared" si="10"/>
        <v>54</v>
      </c>
      <c r="J101" s="122" t="s">
        <v>9</v>
      </c>
      <c r="K101" s="67" t="s">
        <v>917</v>
      </c>
      <c r="L101" s="67" t="s">
        <v>918</v>
      </c>
      <c r="M101" s="58"/>
      <c r="N101" s="68">
        <v>2508</v>
      </c>
      <c r="O101" s="69">
        <v>2562</v>
      </c>
      <c r="P101" s="85"/>
      <c r="Q101" s="94"/>
      <c r="R101" s="22">
        <v>1</v>
      </c>
      <c r="S101" s="22"/>
      <c r="T101" s="22"/>
      <c r="U101" s="22"/>
      <c r="V101" s="22"/>
      <c r="W101" s="22"/>
      <c r="X101" s="95"/>
    </row>
    <row r="102" spans="1:24" ht="21.75" customHeight="1">
      <c r="A102" s="22">
        <v>91</v>
      </c>
      <c r="B102" s="12" t="s">
        <v>32</v>
      </c>
      <c r="C102" s="34" t="s">
        <v>429</v>
      </c>
      <c r="D102" s="35" t="s">
        <v>430</v>
      </c>
      <c r="E102" s="62">
        <v>3600800333941</v>
      </c>
      <c r="F102" s="11" t="s">
        <v>118</v>
      </c>
      <c r="G102" s="9">
        <v>7</v>
      </c>
      <c r="H102" s="8" t="s">
        <v>119</v>
      </c>
      <c r="I102" s="50">
        <f t="shared" si="10"/>
        <v>60</v>
      </c>
      <c r="J102" s="59" t="s">
        <v>8</v>
      </c>
      <c r="K102" s="67" t="s">
        <v>1022</v>
      </c>
      <c r="L102" s="67" t="s">
        <v>918</v>
      </c>
      <c r="M102" s="58"/>
      <c r="N102" s="68">
        <v>2502</v>
      </c>
      <c r="O102" s="69">
        <v>2562</v>
      </c>
      <c r="P102" s="85"/>
      <c r="Q102" s="94">
        <v>1</v>
      </c>
      <c r="R102" s="22"/>
      <c r="S102" s="22"/>
      <c r="T102" s="22"/>
      <c r="U102" s="22"/>
      <c r="V102" s="22"/>
      <c r="W102" s="22"/>
      <c r="X102" s="95"/>
    </row>
    <row r="103" spans="1:24" ht="21.75" customHeight="1">
      <c r="A103" s="22">
        <v>92</v>
      </c>
      <c r="B103" s="12" t="s">
        <v>33</v>
      </c>
      <c r="C103" s="34" t="s">
        <v>431</v>
      </c>
      <c r="D103" s="35" t="s">
        <v>432</v>
      </c>
      <c r="E103" s="62">
        <v>1600400185051</v>
      </c>
      <c r="F103" s="11" t="s">
        <v>20</v>
      </c>
      <c r="G103" s="9">
        <v>7</v>
      </c>
      <c r="H103" s="8" t="s">
        <v>120</v>
      </c>
      <c r="I103" s="50">
        <f t="shared" si="10"/>
        <v>19</v>
      </c>
      <c r="J103" s="59" t="s">
        <v>6</v>
      </c>
      <c r="K103" s="67" t="s">
        <v>919</v>
      </c>
      <c r="L103" s="67" t="s">
        <v>920</v>
      </c>
      <c r="M103" s="58"/>
      <c r="N103" s="68">
        <v>2542</v>
      </c>
      <c r="O103" s="69">
        <v>2562</v>
      </c>
      <c r="P103" s="85">
        <v>1</v>
      </c>
      <c r="Q103" s="94"/>
      <c r="R103" s="22"/>
      <c r="S103" s="22"/>
      <c r="T103" s="22"/>
      <c r="U103" s="22">
        <v>1</v>
      </c>
      <c r="V103" s="22"/>
      <c r="W103" s="22"/>
      <c r="X103" s="95"/>
    </row>
    <row r="104" spans="1:24" ht="21.75" customHeight="1">
      <c r="A104" s="22">
        <v>93</v>
      </c>
      <c r="B104" s="12" t="s">
        <v>33</v>
      </c>
      <c r="C104" s="27" t="s">
        <v>433</v>
      </c>
      <c r="D104" s="28" t="s">
        <v>416</v>
      </c>
      <c r="E104" s="62">
        <v>1600800102234</v>
      </c>
      <c r="F104" s="11" t="s">
        <v>121</v>
      </c>
      <c r="G104" s="9">
        <v>7</v>
      </c>
      <c r="H104" s="8" t="s">
        <v>122</v>
      </c>
      <c r="I104" s="50">
        <f t="shared" si="10"/>
        <v>33</v>
      </c>
      <c r="J104" s="122" t="s">
        <v>9</v>
      </c>
      <c r="K104" s="67" t="s">
        <v>921</v>
      </c>
      <c r="L104" s="67" t="s">
        <v>922</v>
      </c>
      <c r="M104" s="58"/>
      <c r="N104" s="68">
        <v>2529</v>
      </c>
      <c r="O104" s="69">
        <v>2562</v>
      </c>
      <c r="P104" s="85"/>
      <c r="Q104" s="94"/>
      <c r="R104" s="22">
        <v>1</v>
      </c>
      <c r="S104" s="22"/>
      <c r="T104" s="22"/>
      <c r="U104" s="22"/>
      <c r="V104" s="22"/>
      <c r="W104" s="22"/>
      <c r="X104" s="95"/>
    </row>
    <row r="105" spans="1:24" ht="21.75" customHeight="1">
      <c r="A105" s="22">
        <v>94</v>
      </c>
      <c r="B105" s="12" t="s">
        <v>32</v>
      </c>
      <c r="C105" s="27" t="s">
        <v>434</v>
      </c>
      <c r="D105" s="28" t="s">
        <v>435</v>
      </c>
      <c r="E105" s="62">
        <v>3600800486993</v>
      </c>
      <c r="F105" s="11" t="s">
        <v>123</v>
      </c>
      <c r="G105" s="9">
        <v>7</v>
      </c>
      <c r="H105" s="8" t="s">
        <v>436</v>
      </c>
      <c r="I105" s="50">
        <f t="shared" si="10"/>
        <v>78</v>
      </c>
      <c r="J105" s="122" t="s">
        <v>5</v>
      </c>
      <c r="K105" s="67" t="s">
        <v>923</v>
      </c>
      <c r="L105" s="67" t="s">
        <v>924</v>
      </c>
      <c r="M105" s="58"/>
      <c r="N105" s="68">
        <v>2484</v>
      </c>
      <c r="O105" s="69">
        <v>2562</v>
      </c>
      <c r="P105" s="85"/>
      <c r="Q105" s="94"/>
      <c r="R105" s="22"/>
      <c r="S105" s="22">
        <v>1</v>
      </c>
      <c r="T105" s="22"/>
      <c r="U105" s="22"/>
      <c r="V105" s="22"/>
      <c r="W105" s="22"/>
      <c r="X105" s="95"/>
    </row>
    <row r="106" spans="1:24" ht="21.75" customHeight="1">
      <c r="A106" s="22">
        <v>95</v>
      </c>
      <c r="B106" s="12" t="s">
        <v>31</v>
      </c>
      <c r="C106" s="27" t="s">
        <v>437</v>
      </c>
      <c r="D106" s="28" t="s">
        <v>438</v>
      </c>
      <c r="E106" s="62">
        <v>3600800485211</v>
      </c>
      <c r="F106" s="11" t="s">
        <v>125</v>
      </c>
      <c r="G106" s="9">
        <v>7</v>
      </c>
      <c r="H106" s="8" t="s">
        <v>124</v>
      </c>
      <c r="I106" s="50">
        <f t="shared" si="10"/>
        <v>60</v>
      </c>
      <c r="J106" s="122" t="s">
        <v>5</v>
      </c>
      <c r="K106" s="67" t="s">
        <v>925</v>
      </c>
      <c r="L106" s="67" t="s">
        <v>926</v>
      </c>
      <c r="M106" s="58"/>
      <c r="N106" s="68">
        <v>2502</v>
      </c>
      <c r="O106" s="69">
        <v>2562</v>
      </c>
      <c r="P106" s="85"/>
      <c r="Q106" s="94"/>
      <c r="R106" s="22"/>
      <c r="S106" s="22">
        <v>1</v>
      </c>
      <c r="T106" s="22"/>
      <c r="U106" s="22"/>
      <c r="V106" s="22"/>
      <c r="W106" s="22"/>
      <c r="X106" s="95"/>
    </row>
    <row r="107" spans="1:24" ht="21.75" customHeight="1">
      <c r="A107" s="22">
        <v>96</v>
      </c>
      <c r="B107" s="12" t="s">
        <v>32</v>
      </c>
      <c r="C107" s="27" t="s">
        <v>439</v>
      </c>
      <c r="D107" s="28" t="s">
        <v>428</v>
      </c>
      <c r="E107" s="62">
        <v>3600800483790</v>
      </c>
      <c r="F107" s="11" t="s">
        <v>126</v>
      </c>
      <c r="G107" s="9">
        <v>7</v>
      </c>
      <c r="H107" s="8" t="s">
        <v>275</v>
      </c>
      <c r="I107" s="50">
        <f t="shared" si="10"/>
        <v>41</v>
      </c>
      <c r="J107" s="122" t="s">
        <v>157</v>
      </c>
      <c r="K107" s="67" t="s">
        <v>927</v>
      </c>
      <c r="L107" s="67" t="s">
        <v>928</v>
      </c>
      <c r="M107" s="58" t="s">
        <v>1071</v>
      </c>
      <c r="N107" s="68">
        <v>2521</v>
      </c>
      <c r="O107" s="69">
        <v>2562</v>
      </c>
      <c r="P107" s="85"/>
      <c r="Q107" s="101">
        <v>0</v>
      </c>
      <c r="R107" s="58"/>
      <c r="S107" s="58"/>
      <c r="T107" s="58"/>
      <c r="U107" s="73">
        <v>0</v>
      </c>
      <c r="V107" s="22"/>
      <c r="W107" s="22"/>
      <c r="X107" s="100">
        <v>1</v>
      </c>
    </row>
    <row r="108" spans="1:24" ht="21.75" customHeight="1">
      <c r="A108" s="22">
        <v>97</v>
      </c>
      <c r="B108" s="12" t="s">
        <v>31</v>
      </c>
      <c r="C108" s="27" t="s">
        <v>440</v>
      </c>
      <c r="D108" s="28" t="s">
        <v>441</v>
      </c>
      <c r="E108" s="62">
        <v>3600800481606</v>
      </c>
      <c r="F108" s="11" t="s">
        <v>128</v>
      </c>
      <c r="G108" s="9">
        <v>7</v>
      </c>
      <c r="H108" s="8" t="s">
        <v>127</v>
      </c>
      <c r="I108" s="50">
        <f t="shared" si="10"/>
        <v>77</v>
      </c>
      <c r="J108" s="122" t="s">
        <v>5</v>
      </c>
      <c r="K108" s="67" t="s">
        <v>929</v>
      </c>
      <c r="L108" s="67" t="s">
        <v>666</v>
      </c>
      <c r="M108" s="58"/>
      <c r="N108" s="68">
        <v>2485</v>
      </c>
      <c r="O108" s="69">
        <v>2562</v>
      </c>
      <c r="P108" s="85"/>
      <c r="Q108" s="94"/>
      <c r="R108" s="22"/>
      <c r="S108" s="22">
        <v>1</v>
      </c>
      <c r="T108" s="22"/>
      <c r="U108" s="22"/>
      <c r="V108" s="22"/>
      <c r="W108" s="22"/>
      <c r="X108" s="95"/>
    </row>
    <row r="109" spans="1:24" ht="21.75" customHeight="1">
      <c r="A109" s="22">
        <v>98</v>
      </c>
      <c r="B109" s="12" t="s">
        <v>32</v>
      </c>
      <c r="C109" s="36" t="s">
        <v>442</v>
      </c>
      <c r="D109" s="37" t="s">
        <v>443</v>
      </c>
      <c r="E109" s="62">
        <v>3600800485113</v>
      </c>
      <c r="F109" s="11" t="s">
        <v>130</v>
      </c>
      <c r="G109" s="9">
        <v>7</v>
      </c>
      <c r="H109" s="8" t="s">
        <v>129</v>
      </c>
      <c r="I109" s="50">
        <f t="shared" si="10"/>
        <v>61</v>
      </c>
      <c r="J109" s="122" t="s">
        <v>5</v>
      </c>
      <c r="K109" s="67" t="s">
        <v>875</v>
      </c>
      <c r="L109" s="67" t="s">
        <v>876</v>
      </c>
      <c r="M109" s="58"/>
      <c r="N109" s="68">
        <v>2501</v>
      </c>
      <c r="O109" s="69">
        <v>2562</v>
      </c>
      <c r="P109" s="85"/>
      <c r="Q109" s="94"/>
      <c r="R109" s="22"/>
      <c r="S109" s="22">
        <v>1</v>
      </c>
      <c r="T109" s="22"/>
      <c r="U109" s="22"/>
      <c r="V109" s="22"/>
      <c r="W109" s="22"/>
      <c r="X109" s="95"/>
    </row>
    <row r="110" spans="1:24" ht="21.75" customHeight="1">
      <c r="A110" s="22">
        <v>99</v>
      </c>
      <c r="B110" s="12" t="s">
        <v>32</v>
      </c>
      <c r="C110" s="21" t="s">
        <v>444</v>
      </c>
      <c r="D110" s="24" t="s">
        <v>445</v>
      </c>
      <c r="E110" s="62">
        <v>5600800014559</v>
      </c>
      <c r="F110" s="11" t="s">
        <v>446</v>
      </c>
      <c r="G110" s="9">
        <v>7</v>
      </c>
      <c r="H110" s="8" t="s">
        <v>447</v>
      </c>
      <c r="I110" s="50">
        <f t="shared" si="10"/>
        <v>51</v>
      </c>
      <c r="J110" s="122" t="s">
        <v>5</v>
      </c>
      <c r="K110" s="67" t="s">
        <v>930</v>
      </c>
      <c r="L110" s="67" t="s">
        <v>931</v>
      </c>
      <c r="M110" s="58"/>
      <c r="N110" s="68">
        <v>2510</v>
      </c>
      <c r="O110" s="69">
        <v>2562</v>
      </c>
      <c r="P110" s="85">
        <v>1</v>
      </c>
      <c r="Q110" s="94"/>
      <c r="R110" s="22"/>
      <c r="S110" s="22">
        <v>1</v>
      </c>
      <c r="T110" s="22"/>
      <c r="U110" s="22"/>
      <c r="V110" s="22"/>
      <c r="W110" s="22"/>
      <c r="X110" s="95"/>
    </row>
    <row r="111" spans="1:24" ht="21.75" customHeight="1">
      <c r="A111" s="22">
        <v>100</v>
      </c>
      <c r="B111" s="31" t="s">
        <v>32</v>
      </c>
      <c r="C111" s="32" t="s">
        <v>448</v>
      </c>
      <c r="D111" s="10" t="s">
        <v>449</v>
      </c>
      <c r="E111" s="62">
        <v>3600800482866</v>
      </c>
      <c r="F111" s="11" t="s">
        <v>450</v>
      </c>
      <c r="G111" s="9">
        <v>7</v>
      </c>
      <c r="H111" s="8" t="s">
        <v>451</v>
      </c>
      <c r="I111" s="50">
        <f t="shared" si="10"/>
        <v>43</v>
      </c>
      <c r="J111" s="122" t="s">
        <v>5</v>
      </c>
      <c r="K111" s="67" t="s">
        <v>932</v>
      </c>
      <c r="L111" s="67" t="s">
        <v>933</v>
      </c>
      <c r="M111" s="58"/>
      <c r="N111" s="68">
        <v>2519</v>
      </c>
      <c r="O111" s="69">
        <v>2562</v>
      </c>
      <c r="P111" s="85"/>
      <c r="Q111" s="94"/>
      <c r="R111" s="22"/>
      <c r="S111" s="22">
        <v>1</v>
      </c>
      <c r="T111" s="22"/>
      <c r="U111" s="22"/>
      <c r="V111" s="22"/>
      <c r="W111" s="22"/>
      <c r="X111" s="95"/>
    </row>
    <row r="112" spans="1:24" ht="21.75" customHeight="1">
      <c r="A112" s="22">
        <v>101</v>
      </c>
      <c r="B112" s="12" t="s">
        <v>32</v>
      </c>
      <c r="C112" s="23" t="s">
        <v>452</v>
      </c>
      <c r="D112" s="10" t="s">
        <v>453</v>
      </c>
      <c r="E112" s="62">
        <v>3340200360746</v>
      </c>
      <c r="F112" s="11" t="s">
        <v>454</v>
      </c>
      <c r="G112" s="9">
        <v>7</v>
      </c>
      <c r="H112" s="8" t="s">
        <v>455</v>
      </c>
      <c r="I112" s="50">
        <f t="shared" si="10"/>
        <v>56</v>
      </c>
      <c r="J112" s="122" t="s">
        <v>5</v>
      </c>
      <c r="K112" s="8" t="s">
        <v>669</v>
      </c>
      <c r="L112" s="8" t="s">
        <v>670</v>
      </c>
      <c r="M112" s="58"/>
      <c r="N112" s="68">
        <v>2505</v>
      </c>
      <c r="O112" s="69">
        <v>2562</v>
      </c>
      <c r="P112" s="85">
        <v>1</v>
      </c>
      <c r="Q112" s="94"/>
      <c r="R112" s="22"/>
      <c r="S112" s="22">
        <v>1</v>
      </c>
      <c r="T112" s="22"/>
      <c r="U112" s="22"/>
      <c r="V112" s="22"/>
      <c r="W112" s="22"/>
      <c r="X112" s="95"/>
    </row>
    <row r="113" spans="1:24" ht="21.75" customHeight="1">
      <c r="A113" s="22">
        <v>102</v>
      </c>
      <c r="B113" s="31" t="s">
        <v>32</v>
      </c>
      <c r="C113" s="32" t="s">
        <v>426</v>
      </c>
      <c r="D113" s="10" t="s">
        <v>411</v>
      </c>
      <c r="E113" s="62">
        <v>3600800482076</v>
      </c>
      <c r="F113" s="11" t="s">
        <v>131</v>
      </c>
      <c r="G113" s="9">
        <v>7</v>
      </c>
      <c r="H113" s="8" t="s">
        <v>812</v>
      </c>
      <c r="I113" s="50">
        <f t="shared" ref="I113:I119" si="12">O113-N113-P113</f>
        <v>85</v>
      </c>
      <c r="J113" s="122" t="s">
        <v>9</v>
      </c>
      <c r="K113" s="67" t="s">
        <v>934</v>
      </c>
      <c r="L113" s="67" t="s">
        <v>666</v>
      </c>
      <c r="M113" s="58"/>
      <c r="N113" s="68">
        <v>2477</v>
      </c>
      <c r="O113" s="69">
        <v>2562</v>
      </c>
      <c r="P113" s="85"/>
      <c r="Q113" s="94"/>
      <c r="R113" s="22">
        <v>1</v>
      </c>
      <c r="S113" s="22"/>
      <c r="T113" s="22"/>
      <c r="U113" s="22"/>
      <c r="V113" s="22"/>
      <c r="W113" s="22"/>
      <c r="X113" s="95"/>
    </row>
    <row r="114" spans="1:24" ht="21.75" customHeight="1">
      <c r="A114" s="22">
        <v>103</v>
      </c>
      <c r="B114" s="12" t="s">
        <v>32</v>
      </c>
      <c r="C114" s="23" t="s">
        <v>715</v>
      </c>
      <c r="D114" s="10" t="s">
        <v>445</v>
      </c>
      <c r="E114" s="62">
        <v>3600800483391</v>
      </c>
      <c r="F114" s="11" t="s">
        <v>363</v>
      </c>
      <c r="G114" s="9">
        <v>7</v>
      </c>
      <c r="H114" s="8" t="s">
        <v>717</v>
      </c>
      <c r="I114" s="50">
        <f t="shared" si="12"/>
        <v>50</v>
      </c>
      <c r="J114" s="122" t="s">
        <v>9</v>
      </c>
      <c r="K114" s="8" t="s">
        <v>719</v>
      </c>
      <c r="L114" s="8" t="s">
        <v>720</v>
      </c>
      <c r="M114" s="58"/>
      <c r="N114" s="68">
        <v>2512</v>
      </c>
      <c r="O114" s="69">
        <v>2562</v>
      </c>
      <c r="P114" s="85"/>
      <c r="Q114" s="94"/>
      <c r="R114" s="22">
        <v>1</v>
      </c>
      <c r="S114" s="22"/>
      <c r="T114" s="22"/>
      <c r="U114" s="22"/>
      <c r="V114" s="22"/>
      <c r="W114" s="22"/>
      <c r="X114" s="95"/>
    </row>
    <row r="115" spans="1:24" ht="21.75" customHeight="1">
      <c r="A115" s="22">
        <v>104</v>
      </c>
      <c r="B115" s="31" t="s">
        <v>31</v>
      </c>
      <c r="C115" s="32" t="s">
        <v>716</v>
      </c>
      <c r="D115" s="10" t="s">
        <v>417</v>
      </c>
      <c r="E115" s="62">
        <v>3600800483251</v>
      </c>
      <c r="F115" s="11" t="s">
        <v>111</v>
      </c>
      <c r="G115" s="9">
        <v>7</v>
      </c>
      <c r="H115" s="8" t="s">
        <v>718</v>
      </c>
      <c r="I115" s="50">
        <f t="shared" si="12"/>
        <v>71</v>
      </c>
      <c r="J115" s="122" t="s">
        <v>9</v>
      </c>
      <c r="K115" s="8" t="s">
        <v>719</v>
      </c>
      <c r="L115" s="8" t="s">
        <v>666</v>
      </c>
      <c r="M115" s="58"/>
      <c r="N115" s="68">
        <v>2491</v>
      </c>
      <c r="O115" s="69">
        <v>2562</v>
      </c>
      <c r="P115" s="85"/>
      <c r="Q115" s="94"/>
      <c r="R115" s="22">
        <v>1</v>
      </c>
      <c r="S115" s="22"/>
      <c r="T115" s="22"/>
      <c r="U115" s="22"/>
      <c r="V115" s="22"/>
      <c r="W115" s="22"/>
      <c r="X115" s="95"/>
    </row>
    <row r="116" spans="1:24" ht="21.75" customHeight="1">
      <c r="A116" s="22">
        <v>105</v>
      </c>
      <c r="B116" s="12" t="s">
        <v>31</v>
      </c>
      <c r="C116" s="23" t="s">
        <v>755</v>
      </c>
      <c r="D116" s="10" t="s">
        <v>413</v>
      </c>
      <c r="E116" s="62">
        <v>3650800669907</v>
      </c>
      <c r="F116" s="11" t="s">
        <v>756</v>
      </c>
      <c r="G116" s="9">
        <v>7</v>
      </c>
      <c r="H116" s="8" t="s">
        <v>757</v>
      </c>
      <c r="I116" s="50">
        <f t="shared" si="12"/>
        <v>49</v>
      </c>
      <c r="J116" s="122" t="s">
        <v>5</v>
      </c>
      <c r="K116" s="8" t="s">
        <v>762</v>
      </c>
      <c r="L116" s="8" t="s">
        <v>763</v>
      </c>
      <c r="M116" s="58"/>
      <c r="N116" s="68">
        <v>2513</v>
      </c>
      <c r="O116" s="69">
        <v>2562</v>
      </c>
      <c r="P116" s="85"/>
      <c r="Q116" s="94"/>
      <c r="R116" s="22"/>
      <c r="S116" s="22">
        <v>1</v>
      </c>
      <c r="T116" s="22"/>
      <c r="U116" s="22"/>
      <c r="V116" s="22"/>
      <c r="W116" s="22"/>
      <c r="X116" s="95"/>
    </row>
    <row r="117" spans="1:24" ht="21.75" customHeight="1">
      <c r="A117" s="22">
        <v>106</v>
      </c>
      <c r="B117" s="31" t="s">
        <v>32</v>
      </c>
      <c r="C117" s="32" t="s">
        <v>422</v>
      </c>
      <c r="D117" s="10" t="s">
        <v>423</v>
      </c>
      <c r="E117" s="62">
        <v>3230300099668</v>
      </c>
      <c r="F117" s="11" t="s">
        <v>424</v>
      </c>
      <c r="G117" s="9">
        <v>7</v>
      </c>
      <c r="H117" s="8" t="s">
        <v>425</v>
      </c>
      <c r="I117" s="50">
        <f t="shared" si="12"/>
        <v>46</v>
      </c>
      <c r="J117" s="122" t="s">
        <v>5</v>
      </c>
      <c r="K117" s="67" t="s">
        <v>892</v>
      </c>
      <c r="L117" s="67" t="s">
        <v>935</v>
      </c>
      <c r="M117" s="59" t="s">
        <v>1159</v>
      </c>
      <c r="N117" s="68">
        <v>2515</v>
      </c>
      <c r="O117" s="69">
        <v>2562</v>
      </c>
      <c r="P117" s="85">
        <v>1</v>
      </c>
      <c r="Q117" s="94"/>
      <c r="R117" s="22"/>
      <c r="S117" s="22">
        <v>1</v>
      </c>
      <c r="T117" s="22"/>
      <c r="U117" s="22"/>
      <c r="V117" s="22"/>
      <c r="W117" s="22"/>
      <c r="X117" s="95"/>
    </row>
    <row r="118" spans="1:24" ht="21.75" customHeight="1">
      <c r="A118" s="22">
        <v>107</v>
      </c>
      <c r="B118" s="31" t="s">
        <v>33</v>
      </c>
      <c r="C118" s="32" t="s">
        <v>809</v>
      </c>
      <c r="D118" s="10" t="s">
        <v>417</v>
      </c>
      <c r="E118" s="62">
        <v>1600800147360</v>
      </c>
      <c r="F118" s="11" t="s">
        <v>810</v>
      </c>
      <c r="G118" s="9">
        <v>7</v>
      </c>
      <c r="H118" s="8" t="s">
        <v>811</v>
      </c>
      <c r="I118" s="50">
        <f t="shared" ref="I118" si="13">O118-N118-P118</f>
        <v>26</v>
      </c>
      <c r="J118" s="122" t="s">
        <v>7</v>
      </c>
      <c r="K118" s="8" t="s">
        <v>813</v>
      </c>
      <c r="L118" s="8" t="s">
        <v>814</v>
      </c>
      <c r="M118" s="58"/>
      <c r="N118" s="68">
        <v>2535</v>
      </c>
      <c r="O118" s="69">
        <v>2562</v>
      </c>
      <c r="P118" s="85">
        <v>1</v>
      </c>
      <c r="Q118" s="94"/>
      <c r="R118" s="22"/>
      <c r="S118" s="22"/>
      <c r="T118" s="22">
        <v>1</v>
      </c>
      <c r="U118" s="22"/>
      <c r="V118" s="22"/>
      <c r="W118" s="22"/>
      <c r="X118" s="95"/>
    </row>
    <row r="119" spans="1:24" ht="21.75" customHeight="1">
      <c r="A119" s="22">
        <v>108</v>
      </c>
      <c r="B119" s="12" t="s">
        <v>31</v>
      </c>
      <c r="C119" s="25" t="s">
        <v>1225</v>
      </c>
      <c r="D119" s="26" t="s">
        <v>1226</v>
      </c>
      <c r="E119" s="62">
        <v>3600800482378</v>
      </c>
      <c r="F119" s="11" t="s">
        <v>1227</v>
      </c>
      <c r="G119" s="9">
        <v>7</v>
      </c>
      <c r="H119" s="8" t="s">
        <v>1228</v>
      </c>
      <c r="I119" s="50">
        <f t="shared" si="12"/>
        <v>60</v>
      </c>
      <c r="J119" s="122" t="s">
        <v>5</v>
      </c>
      <c r="K119" s="8" t="s">
        <v>1229</v>
      </c>
      <c r="L119" s="8" t="s">
        <v>666</v>
      </c>
      <c r="M119" s="58"/>
      <c r="N119" s="68">
        <v>2502</v>
      </c>
      <c r="O119" s="69">
        <v>2562</v>
      </c>
      <c r="P119" s="85"/>
      <c r="Q119" s="94"/>
      <c r="R119" s="22"/>
      <c r="S119" s="22">
        <v>1</v>
      </c>
      <c r="T119" s="22"/>
      <c r="U119" s="22"/>
      <c r="V119" s="22"/>
      <c r="W119" s="22"/>
      <c r="X119" s="95"/>
    </row>
    <row r="120" spans="1:24" ht="21.75" customHeight="1">
      <c r="A120" s="22">
        <v>109</v>
      </c>
      <c r="B120" s="12" t="s">
        <v>32</v>
      </c>
      <c r="C120" s="23" t="s">
        <v>456</v>
      </c>
      <c r="D120" s="10" t="s">
        <v>457</v>
      </c>
      <c r="E120" s="62">
        <v>3600900345933</v>
      </c>
      <c r="F120" s="11" t="s">
        <v>153</v>
      </c>
      <c r="G120" s="9">
        <v>8</v>
      </c>
      <c r="H120" s="8" t="s">
        <v>154</v>
      </c>
      <c r="I120" s="50">
        <f t="shared" si="10"/>
        <v>63</v>
      </c>
      <c r="J120" s="122" t="s">
        <v>5</v>
      </c>
      <c r="K120" s="67" t="s">
        <v>936</v>
      </c>
      <c r="L120" s="8" t="s">
        <v>666</v>
      </c>
      <c r="M120" s="58"/>
      <c r="N120" s="68">
        <v>2499</v>
      </c>
      <c r="O120" s="69">
        <v>2562</v>
      </c>
      <c r="P120" s="85"/>
      <c r="Q120" s="94"/>
      <c r="R120" s="22"/>
      <c r="S120" s="22">
        <v>1</v>
      </c>
      <c r="T120" s="22"/>
      <c r="U120" s="22"/>
      <c r="V120" s="22"/>
      <c r="W120" s="22"/>
      <c r="X120" s="95"/>
    </row>
    <row r="121" spans="1:24" ht="21.75" customHeight="1">
      <c r="A121" s="22">
        <v>110</v>
      </c>
      <c r="B121" s="12" t="s">
        <v>31</v>
      </c>
      <c r="C121" s="23" t="s">
        <v>458</v>
      </c>
      <c r="D121" s="10" t="s">
        <v>459</v>
      </c>
      <c r="E121" s="62">
        <v>3600800551698</v>
      </c>
      <c r="F121" s="11" t="s">
        <v>156</v>
      </c>
      <c r="G121" s="9">
        <v>8</v>
      </c>
      <c r="H121" s="8" t="s">
        <v>155</v>
      </c>
      <c r="I121" s="50">
        <f t="shared" si="10"/>
        <v>64</v>
      </c>
      <c r="J121" s="122" t="s">
        <v>157</v>
      </c>
      <c r="K121" s="67" t="s">
        <v>937</v>
      </c>
      <c r="L121" s="67" t="s">
        <v>938</v>
      </c>
      <c r="M121" s="58" t="s">
        <v>1073</v>
      </c>
      <c r="N121" s="68">
        <v>2498</v>
      </c>
      <c r="O121" s="69">
        <v>2562</v>
      </c>
      <c r="P121" s="85"/>
      <c r="Q121" s="101">
        <v>0</v>
      </c>
      <c r="R121" s="58"/>
      <c r="S121" s="73">
        <v>0</v>
      </c>
      <c r="T121" s="22"/>
      <c r="U121" s="22"/>
      <c r="V121" s="22"/>
      <c r="W121" s="22"/>
      <c r="X121" s="100">
        <v>1</v>
      </c>
    </row>
    <row r="122" spans="1:24" ht="21.75" customHeight="1">
      <c r="A122" s="22">
        <v>111</v>
      </c>
      <c r="B122" s="12" t="s">
        <v>32</v>
      </c>
      <c r="C122" s="23" t="s">
        <v>460</v>
      </c>
      <c r="D122" s="10" t="s">
        <v>461</v>
      </c>
      <c r="E122" s="62">
        <v>3600800552171</v>
      </c>
      <c r="F122" s="11" t="s">
        <v>158</v>
      </c>
      <c r="G122" s="9">
        <v>8</v>
      </c>
      <c r="H122" s="8" t="s">
        <v>159</v>
      </c>
      <c r="I122" s="50">
        <f t="shared" si="10"/>
        <v>60</v>
      </c>
      <c r="J122" s="122" t="s">
        <v>5</v>
      </c>
      <c r="K122" s="67" t="s">
        <v>872</v>
      </c>
      <c r="L122" s="67" t="s">
        <v>1094</v>
      </c>
      <c r="M122" s="58"/>
      <c r="N122" s="68">
        <v>2502</v>
      </c>
      <c r="O122" s="69">
        <v>2562</v>
      </c>
      <c r="P122" s="85"/>
      <c r="Q122" s="94"/>
      <c r="R122" s="22"/>
      <c r="S122" s="22">
        <v>1</v>
      </c>
      <c r="T122" s="22"/>
      <c r="U122" s="22"/>
      <c r="V122" s="22"/>
      <c r="W122" s="22"/>
      <c r="X122" s="95"/>
    </row>
    <row r="123" spans="1:24" ht="21.75" customHeight="1">
      <c r="A123" s="22">
        <v>112</v>
      </c>
      <c r="B123" s="12" t="s">
        <v>32</v>
      </c>
      <c r="C123" s="23" t="s">
        <v>462</v>
      </c>
      <c r="D123" s="10" t="s">
        <v>307</v>
      </c>
      <c r="E123" s="62">
        <v>3600800552309</v>
      </c>
      <c r="F123" s="11" t="s">
        <v>160</v>
      </c>
      <c r="G123" s="9">
        <v>8</v>
      </c>
      <c r="H123" s="8" t="s">
        <v>463</v>
      </c>
      <c r="I123" s="50">
        <f t="shared" si="10"/>
        <v>66</v>
      </c>
      <c r="J123" s="122" t="s">
        <v>5</v>
      </c>
      <c r="K123" s="67" t="s">
        <v>939</v>
      </c>
      <c r="L123" s="67" t="s">
        <v>940</v>
      </c>
      <c r="M123" s="58"/>
      <c r="N123" s="68">
        <v>2495</v>
      </c>
      <c r="O123" s="69">
        <v>2562</v>
      </c>
      <c r="P123" s="85">
        <v>1</v>
      </c>
      <c r="Q123" s="94"/>
      <c r="R123" s="22"/>
      <c r="S123" s="22">
        <v>1</v>
      </c>
      <c r="T123" s="22"/>
      <c r="U123" s="22"/>
      <c r="V123" s="22"/>
      <c r="W123" s="22"/>
      <c r="X123" s="95"/>
    </row>
    <row r="124" spans="1:24" s="49" customFormat="1" ht="21.75" customHeight="1">
      <c r="A124" s="22">
        <v>113</v>
      </c>
      <c r="B124" s="12" t="s">
        <v>32</v>
      </c>
      <c r="C124" s="23" t="s">
        <v>464</v>
      </c>
      <c r="D124" s="10" t="s">
        <v>465</v>
      </c>
      <c r="E124" s="62">
        <v>3600800553216</v>
      </c>
      <c r="F124" s="11" t="s">
        <v>138</v>
      </c>
      <c r="G124" s="9">
        <v>8</v>
      </c>
      <c r="H124" s="8" t="s">
        <v>139</v>
      </c>
      <c r="I124" s="50">
        <f t="shared" si="10"/>
        <v>81</v>
      </c>
      <c r="J124" s="59" t="s">
        <v>8</v>
      </c>
      <c r="K124" s="67" t="s">
        <v>1045</v>
      </c>
      <c r="L124" s="67" t="s">
        <v>666</v>
      </c>
      <c r="M124" s="58"/>
      <c r="N124" s="68">
        <v>2481</v>
      </c>
      <c r="O124" s="69">
        <v>2562</v>
      </c>
      <c r="P124" s="85"/>
      <c r="Q124" s="96">
        <v>1</v>
      </c>
      <c r="R124" s="58"/>
      <c r="S124" s="58"/>
      <c r="T124" s="58"/>
      <c r="U124" s="58"/>
      <c r="V124" s="58"/>
      <c r="W124" s="58"/>
      <c r="X124" s="97"/>
    </row>
    <row r="125" spans="1:24" s="49" customFormat="1" ht="21.75" customHeight="1">
      <c r="A125" s="22">
        <v>114</v>
      </c>
      <c r="B125" s="12" t="s">
        <v>32</v>
      </c>
      <c r="C125" s="25" t="s">
        <v>466</v>
      </c>
      <c r="D125" s="26" t="s">
        <v>467</v>
      </c>
      <c r="E125" s="62">
        <v>3600800553909</v>
      </c>
      <c r="F125" s="11" t="s">
        <v>140</v>
      </c>
      <c r="G125" s="9">
        <v>8</v>
      </c>
      <c r="H125" s="8" t="s">
        <v>141</v>
      </c>
      <c r="I125" s="50">
        <f t="shared" si="10"/>
        <v>79</v>
      </c>
      <c r="J125" s="122" t="s">
        <v>9</v>
      </c>
      <c r="K125" s="67" t="s">
        <v>1046</v>
      </c>
      <c r="L125" s="67"/>
      <c r="M125" s="58"/>
      <c r="N125" s="68">
        <v>2483</v>
      </c>
      <c r="O125" s="69">
        <v>2562</v>
      </c>
      <c r="P125" s="85"/>
      <c r="Q125" s="96"/>
      <c r="R125" s="58">
        <v>1</v>
      </c>
      <c r="S125" s="58"/>
      <c r="T125" s="58"/>
      <c r="U125" s="58"/>
      <c r="V125" s="58"/>
      <c r="W125" s="58"/>
      <c r="X125" s="97"/>
    </row>
    <row r="126" spans="1:24" ht="21.75" customHeight="1">
      <c r="A126" s="22">
        <v>115</v>
      </c>
      <c r="B126" s="12" t="s">
        <v>33</v>
      </c>
      <c r="C126" s="27" t="s">
        <v>468</v>
      </c>
      <c r="D126" s="28" t="s">
        <v>469</v>
      </c>
      <c r="E126" s="62">
        <v>3600800554166</v>
      </c>
      <c r="F126" s="11" t="s">
        <v>143</v>
      </c>
      <c r="G126" s="9">
        <v>8</v>
      </c>
      <c r="H126" s="8" t="s">
        <v>142</v>
      </c>
      <c r="I126" s="50">
        <f t="shared" si="10"/>
        <v>59</v>
      </c>
      <c r="J126" s="122" t="s">
        <v>7</v>
      </c>
      <c r="K126" s="67" t="s">
        <v>941</v>
      </c>
      <c r="L126" s="67" t="s">
        <v>942</v>
      </c>
      <c r="M126" s="58"/>
      <c r="N126" s="69">
        <v>2503</v>
      </c>
      <c r="O126" s="69">
        <v>2562</v>
      </c>
      <c r="P126" s="85"/>
      <c r="Q126" s="94"/>
      <c r="R126" s="22"/>
      <c r="S126" s="22"/>
      <c r="T126" s="22">
        <v>1</v>
      </c>
      <c r="U126" s="22"/>
      <c r="V126" s="22"/>
      <c r="W126" s="22"/>
      <c r="X126" s="95"/>
    </row>
    <row r="127" spans="1:24" ht="21.75" customHeight="1">
      <c r="A127" s="22">
        <v>116</v>
      </c>
      <c r="B127" s="12" t="s">
        <v>33</v>
      </c>
      <c r="C127" s="27" t="s">
        <v>470</v>
      </c>
      <c r="D127" s="28" t="s">
        <v>469</v>
      </c>
      <c r="E127" s="62">
        <v>3600800554204</v>
      </c>
      <c r="F127" s="11" t="s">
        <v>143</v>
      </c>
      <c r="G127" s="9">
        <v>8</v>
      </c>
      <c r="H127" s="8" t="s">
        <v>144</v>
      </c>
      <c r="I127" s="50">
        <f t="shared" si="10"/>
        <v>51</v>
      </c>
      <c r="J127" s="122" t="s">
        <v>7</v>
      </c>
      <c r="K127" s="67" t="s">
        <v>941</v>
      </c>
      <c r="L127" s="67" t="s">
        <v>942</v>
      </c>
      <c r="M127" s="58"/>
      <c r="N127" s="69">
        <v>2511</v>
      </c>
      <c r="O127" s="69">
        <v>2562</v>
      </c>
      <c r="P127" s="85"/>
      <c r="Q127" s="94"/>
      <c r="R127" s="22"/>
      <c r="S127" s="22"/>
      <c r="T127" s="22">
        <v>1</v>
      </c>
      <c r="U127" s="22"/>
      <c r="V127" s="22"/>
      <c r="W127" s="22"/>
      <c r="X127" s="95"/>
    </row>
    <row r="128" spans="1:24" ht="21.75" customHeight="1">
      <c r="A128" s="22">
        <v>117</v>
      </c>
      <c r="B128" s="12" t="s">
        <v>32</v>
      </c>
      <c r="C128" s="27" t="s">
        <v>471</v>
      </c>
      <c r="D128" s="28" t="s">
        <v>472</v>
      </c>
      <c r="E128" s="62">
        <v>3600800556461</v>
      </c>
      <c r="F128" s="11" t="s">
        <v>145</v>
      </c>
      <c r="G128" s="9">
        <v>8</v>
      </c>
      <c r="H128" s="8" t="s">
        <v>146</v>
      </c>
      <c r="I128" s="50">
        <f t="shared" si="10"/>
        <v>40</v>
      </c>
      <c r="J128" s="122" t="s">
        <v>5</v>
      </c>
      <c r="K128" s="67" t="s">
        <v>943</v>
      </c>
      <c r="L128" s="67" t="s">
        <v>944</v>
      </c>
      <c r="M128" s="58"/>
      <c r="N128" s="69">
        <v>2521</v>
      </c>
      <c r="O128" s="69">
        <v>2562</v>
      </c>
      <c r="P128" s="85">
        <v>1</v>
      </c>
      <c r="Q128" s="94"/>
      <c r="R128" s="22"/>
      <c r="S128" s="22">
        <v>1</v>
      </c>
      <c r="T128" s="22"/>
      <c r="U128" s="22"/>
      <c r="V128" s="22"/>
      <c r="W128" s="22"/>
      <c r="X128" s="95"/>
    </row>
    <row r="129" spans="1:24" ht="21.75" customHeight="1">
      <c r="A129" s="22">
        <v>118</v>
      </c>
      <c r="B129" s="12" t="s">
        <v>32</v>
      </c>
      <c r="C129" s="27" t="s">
        <v>473</v>
      </c>
      <c r="D129" s="28" t="s">
        <v>474</v>
      </c>
      <c r="E129" s="62">
        <v>3600900515391</v>
      </c>
      <c r="F129" s="11" t="s">
        <v>147</v>
      </c>
      <c r="G129" s="9">
        <v>8</v>
      </c>
      <c r="H129" s="8" t="s">
        <v>148</v>
      </c>
      <c r="I129" s="50">
        <f t="shared" si="10"/>
        <v>43</v>
      </c>
      <c r="J129" s="122" t="s">
        <v>5</v>
      </c>
      <c r="K129" s="67" t="s">
        <v>846</v>
      </c>
      <c r="L129" s="67" t="s">
        <v>847</v>
      </c>
      <c r="M129" s="58"/>
      <c r="N129" s="69">
        <v>2519</v>
      </c>
      <c r="O129" s="69">
        <v>2562</v>
      </c>
      <c r="P129" s="85"/>
      <c r="Q129" s="94"/>
      <c r="R129" s="22"/>
      <c r="S129" s="22">
        <v>1</v>
      </c>
      <c r="T129" s="22"/>
      <c r="U129" s="22"/>
      <c r="V129" s="22"/>
      <c r="W129" s="22"/>
      <c r="X129" s="95"/>
    </row>
    <row r="130" spans="1:24" ht="21.75" customHeight="1">
      <c r="A130" s="22">
        <v>119</v>
      </c>
      <c r="B130" s="12" t="s">
        <v>33</v>
      </c>
      <c r="C130" s="27" t="s">
        <v>475</v>
      </c>
      <c r="D130" s="28" t="s">
        <v>476</v>
      </c>
      <c r="E130" s="62">
        <v>1103701261170</v>
      </c>
      <c r="F130" s="11" t="s">
        <v>149</v>
      </c>
      <c r="G130" s="9">
        <v>8</v>
      </c>
      <c r="H130" s="8" t="s">
        <v>150</v>
      </c>
      <c r="I130" s="50">
        <f t="shared" si="10"/>
        <v>25</v>
      </c>
      <c r="J130" s="122" t="s">
        <v>6</v>
      </c>
      <c r="K130" s="67" t="s">
        <v>912</v>
      </c>
      <c r="L130" s="67" t="s">
        <v>945</v>
      </c>
      <c r="M130" s="58"/>
      <c r="N130" s="69">
        <v>2536</v>
      </c>
      <c r="O130" s="69">
        <v>2562</v>
      </c>
      <c r="P130" s="85">
        <v>1</v>
      </c>
      <c r="Q130" s="94"/>
      <c r="R130" s="22"/>
      <c r="S130" s="22"/>
      <c r="T130" s="22"/>
      <c r="U130" s="22">
        <v>1</v>
      </c>
      <c r="V130" s="22"/>
      <c r="W130" s="22"/>
      <c r="X130" s="95"/>
    </row>
    <row r="131" spans="1:24" s="49" customFormat="1" ht="21.75" customHeight="1">
      <c r="A131" s="22">
        <v>120</v>
      </c>
      <c r="B131" s="12" t="s">
        <v>33</v>
      </c>
      <c r="C131" s="27" t="s">
        <v>477</v>
      </c>
      <c r="D131" s="28" t="s">
        <v>478</v>
      </c>
      <c r="E131" s="62">
        <v>3600800556355</v>
      </c>
      <c r="F131" s="11" t="s">
        <v>152</v>
      </c>
      <c r="G131" s="9">
        <v>8</v>
      </c>
      <c r="H131" s="8" t="s">
        <v>151</v>
      </c>
      <c r="I131" s="50">
        <f t="shared" si="10"/>
        <v>53</v>
      </c>
      <c r="J131" s="122" t="s">
        <v>5</v>
      </c>
      <c r="K131" s="67" t="s">
        <v>1047</v>
      </c>
      <c r="L131" s="67" t="s">
        <v>1085</v>
      </c>
      <c r="M131" s="58"/>
      <c r="N131" s="69">
        <v>2509</v>
      </c>
      <c r="O131" s="69">
        <v>2562</v>
      </c>
      <c r="P131" s="85"/>
      <c r="Q131" s="96"/>
      <c r="R131" s="58"/>
      <c r="S131" s="58">
        <v>1</v>
      </c>
      <c r="T131" s="58"/>
      <c r="U131" s="58"/>
      <c r="V131" s="58"/>
      <c r="W131" s="58"/>
      <c r="X131" s="97"/>
    </row>
    <row r="132" spans="1:24" ht="21.75" customHeight="1">
      <c r="A132" s="22">
        <v>121</v>
      </c>
      <c r="B132" s="31" t="s">
        <v>31</v>
      </c>
      <c r="C132" s="38" t="s">
        <v>658</v>
      </c>
      <c r="D132" s="28" t="s">
        <v>659</v>
      </c>
      <c r="E132" s="62">
        <v>3600800556142</v>
      </c>
      <c r="F132" s="11" t="s">
        <v>660</v>
      </c>
      <c r="G132" s="9">
        <v>8</v>
      </c>
      <c r="H132" s="8" t="s">
        <v>661</v>
      </c>
      <c r="I132" s="50">
        <f t="shared" si="10"/>
        <v>49</v>
      </c>
      <c r="J132" s="122" t="s">
        <v>5</v>
      </c>
      <c r="K132" s="8" t="s">
        <v>663</v>
      </c>
      <c r="L132" s="8" t="s">
        <v>664</v>
      </c>
      <c r="M132" s="58"/>
      <c r="N132" s="69">
        <v>2513</v>
      </c>
      <c r="O132" s="69">
        <v>2562</v>
      </c>
      <c r="P132" s="85"/>
      <c r="Q132" s="94"/>
      <c r="R132" s="22"/>
      <c r="S132" s="22">
        <v>1</v>
      </c>
      <c r="T132" s="22"/>
      <c r="U132" s="22"/>
      <c r="V132" s="22"/>
      <c r="W132" s="22"/>
      <c r="X132" s="95"/>
    </row>
    <row r="133" spans="1:24" ht="21.75" customHeight="1">
      <c r="A133" s="22">
        <v>122</v>
      </c>
      <c r="B133" s="12" t="s">
        <v>31</v>
      </c>
      <c r="C133" s="23" t="s">
        <v>778</v>
      </c>
      <c r="D133" s="10" t="s">
        <v>476</v>
      </c>
      <c r="E133" s="62">
        <v>3600800553631</v>
      </c>
      <c r="F133" s="11" t="s">
        <v>779</v>
      </c>
      <c r="G133" s="9">
        <v>8</v>
      </c>
      <c r="H133" s="8" t="s">
        <v>780</v>
      </c>
      <c r="I133" s="50">
        <f t="shared" ref="I133:I134" si="14">O133-N133-P133</f>
        <v>60</v>
      </c>
      <c r="J133" s="122" t="s">
        <v>5</v>
      </c>
      <c r="K133" s="8" t="s">
        <v>781</v>
      </c>
      <c r="L133" s="8" t="s">
        <v>782</v>
      </c>
      <c r="M133" s="58"/>
      <c r="N133" s="69">
        <v>2502</v>
      </c>
      <c r="O133" s="69">
        <v>2562</v>
      </c>
      <c r="P133" s="85"/>
      <c r="Q133" s="94"/>
      <c r="R133" s="22"/>
      <c r="S133" s="22">
        <v>1</v>
      </c>
      <c r="T133" s="22"/>
      <c r="U133" s="22"/>
      <c r="V133" s="22"/>
      <c r="W133" s="22"/>
      <c r="X133" s="95"/>
    </row>
    <row r="134" spans="1:24" s="49" customFormat="1" ht="21.75" customHeight="1">
      <c r="A134" s="22">
        <v>123</v>
      </c>
      <c r="B134" s="12" t="s">
        <v>32</v>
      </c>
      <c r="C134" s="23" t="s">
        <v>819</v>
      </c>
      <c r="D134" s="10" t="s">
        <v>820</v>
      </c>
      <c r="E134" s="62">
        <v>3600800554735</v>
      </c>
      <c r="F134" s="11" t="s">
        <v>821</v>
      </c>
      <c r="G134" s="9">
        <v>8</v>
      </c>
      <c r="H134" s="8" t="s">
        <v>822</v>
      </c>
      <c r="I134" s="50">
        <f t="shared" si="14"/>
        <v>56</v>
      </c>
      <c r="J134" s="122" t="s">
        <v>5</v>
      </c>
      <c r="K134" s="8" t="s">
        <v>823</v>
      </c>
      <c r="L134" s="8" t="s">
        <v>1048</v>
      </c>
      <c r="M134" s="58"/>
      <c r="N134" s="69">
        <v>2505</v>
      </c>
      <c r="O134" s="69">
        <v>2562</v>
      </c>
      <c r="P134" s="85">
        <v>1</v>
      </c>
      <c r="Q134" s="96"/>
      <c r="R134" s="58"/>
      <c r="S134" s="58">
        <v>1</v>
      </c>
      <c r="T134" s="58"/>
      <c r="U134" s="58"/>
      <c r="V134" s="58"/>
      <c r="W134" s="58"/>
      <c r="X134" s="97"/>
    </row>
    <row r="135" spans="1:24" s="49" customFormat="1" ht="21.75" customHeight="1">
      <c r="A135" s="22">
        <v>124</v>
      </c>
      <c r="B135" s="12" t="s">
        <v>32</v>
      </c>
      <c r="C135" s="23" t="s">
        <v>1153</v>
      </c>
      <c r="D135" s="10" t="s">
        <v>1154</v>
      </c>
      <c r="E135" s="62">
        <v>5600800035386</v>
      </c>
      <c r="F135" s="11" t="s">
        <v>1155</v>
      </c>
      <c r="G135" s="9">
        <v>8</v>
      </c>
      <c r="H135" s="8" t="s">
        <v>1156</v>
      </c>
      <c r="I135" s="50">
        <f t="shared" ref="I135:I136" si="15">O135-N135-P135</f>
        <v>40</v>
      </c>
      <c r="J135" s="122" t="s">
        <v>5</v>
      </c>
      <c r="K135" s="8" t="s">
        <v>1157</v>
      </c>
      <c r="L135" s="8" t="s">
        <v>1158</v>
      </c>
      <c r="M135" s="58"/>
      <c r="N135" s="69">
        <v>2521</v>
      </c>
      <c r="O135" s="69">
        <v>2562</v>
      </c>
      <c r="P135" s="85">
        <v>1</v>
      </c>
      <c r="Q135" s="96"/>
      <c r="R135" s="58"/>
      <c r="S135" s="58">
        <v>1</v>
      </c>
      <c r="T135" s="58"/>
      <c r="U135" s="58"/>
      <c r="V135" s="58"/>
      <c r="W135" s="58"/>
      <c r="X135" s="97"/>
    </row>
    <row r="136" spans="1:24" ht="21.75" customHeight="1">
      <c r="A136" s="22">
        <v>125</v>
      </c>
      <c r="B136" s="12" t="s">
        <v>32</v>
      </c>
      <c r="C136" s="21" t="s">
        <v>1126</v>
      </c>
      <c r="D136" s="24" t="s">
        <v>1061</v>
      </c>
      <c r="E136" s="62">
        <v>3600800469223</v>
      </c>
      <c r="F136" s="11" t="s">
        <v>1127</v>
      </c>
      <c r="G136" s="9">
        <v>9</v>
      </c>
      <c r="H136" s="8" t="s">
        <v>1128</v>
      </c>
      <c r="I136" s="50">
        <f t="shared" si="15"/>
        <v>52</v>
      </c>
      <c r="J136" s="59" t="s">
        <v>5</v>
      </c>
      <c r="K136" s="67" t="s">
        <v>1129</v>
      </c>
      <c r="L136" s="67" t="s">
        <v>1130</v>
      </c>
      <c r="M136" s="58"/>
      <c r="N136" s="68">
        <v>2509</v>
      </c>
      <c r="O136" s="69">
        <v>2562</v>
      </c>
      <c r="P136" s="85">
        <v>1</v>
      </c>
      <c r="Q136" s="94"/>
      <c r="R136" s="22"/>
      <c r="S136" s="22">
        <v>1</v>
      </c>
      <c r="T136" s="22"/>
      <c r="U136" s="22"/>
      <c r="V136" s="22"/>
      <c r="W136" s="22"/>
      <c r="X136" s="95"/>
    </row>
    <row r="137" spans="1:24" ht="21.75" customHeight="1">
      <c r="A137" s="22">
        <v>126</v>
      </c>
      <c r="B137" s="12" t="s">
        <v>32</v>
      </c>
      <c r="C137" s="23" t="s">
        <v>345</v>
      </c>
      <c r="D137" s="10" t="s">
        <v>1136</v>
      </c>
      <c r="E137" s="62">
        <v>3600800558749</v>
      </c>
      <c r="F137" s="11" t="s">
        <v>16</v>
      </c>
      <c r="G137" s="58">
        <v>9</v>
      </c>
      <c r="H137" s="8" t="s">
        <v>1137</v>
      </c>
      <c r="I137" s="50">
        <f t="shared" si="10"/>
        <v>80</v>
      </c>
      <c r="J137" s="59" t="s">
        <v>775</v>
      </c>
      <c r="K137" s="8" t="s">
        <v>1138</v>
      </c>
      <c r="L137" s="8" t="s">
        <v>666</v>
      </c>
      <c r="M137" s="58"/>
      <c r="N137" s="68">
        <v>2482</v>
      </c>
      <c r="O137" s="69">
        <v>2562</v>
      </c>
      <c r="P137" s="85"/>
      <c r="Q137" s="94"/>
      <c r="R137" s="22">
        <v>1</v>
      </c>
      <c r="S137" s="22"/>
      <c r="T137" s="22"/>
      <c r="U137" s="22"/>
      <c r="V137" s="22"/>
      <c r="W137" s="22"/>
      <c r="X137" s="95"/>
    </row>
    <row r="138" spans="1:24" ht="21.75" customHeight="1">
      <c r="A138" s="22">
        <v>127</v>
      </c>
      <c r="B138" s="12" t="s">
        <v>32</v>
      </c>
      <c r="C138" s="23" t="s">
        <v>481</v>
      </c>
      <c r="D138" s="10" t="s">
        <v>482</v>
      </c>
      <c r="E138" s="62">
        <v>3600800563327</v>
      </c>
      <c r="F138" s="11" t="s">
        <v>149</v>
      </c>
      <c r="G138" s="9">
        <v>9</v>
      </c>
      <c r="H138" s="8" t="s">
        <v>176</v>
      </c>
      <c r="I138" s="50">
        <f t="shared" si="10"/>
        <v>47</v>
      </c>
      <c r="J138" s="122" t="s">
        <v>5</v>
      </c>
      <c r="K138" s="67" t="s">
        <v>887</v>
      </c>
      <c r="L138" s="67" t="s">
        <v>888</v>
      </c>
      <c r="M138" s="58"/>
      <c r="N138" s="68">
        <v>2515</v>
      </c>
      <c r="O138" s="69">
        <v>2562</v>
      </c>
      <c r="P138" s="85"/>
      <c r="Q138" s="94"/>
      <c r="R138" s="22"/>
      <c r="S138" s="22">
        <v>1</v>
      </c>
      <c r="T138" s="22"/>
      <c r="U138" s="22"/>
      <c r="V138" s="22"/>
      <c r="W138" s="22"/>
      <c r="X138" s="95"/>
    </row>
    <row r="139" spans="1:24" s="49" customFormat="1" ht="21.75" customHeight="1">
      <c r="A139" s="22">
        <v>128</v>
      </c>
      <c r="B139" s="12" t="s">
        <v>32</v>
      </c>
      <c r="C139" s="23" t="s">
        <v>483</v>
      </c>
      <c r="D139" s="10" t="s">
        <v>484</v>
      </c>
      <c r="E139" s="62">
        <v>3600800561413</v>
      </c>
      <c r="F139" s="11" t="s">
        <v>272</v>
      </c>
      <c r="G139" s="9">
        <v>9</v>
      </c>
      <c r="H139" s="8" t="s">
        <v>271</v>
      </c>
      <c r="I139" s="50">
        <f t="shared" si="10"/>
        <v>44</v>
      </c>
      <c r="J139" s="122" t="s">
        <v>5</v>
      </c>
      <c r="K139" s="67" t="s">
        <v>946</v>
      </c>
      <c r="L139" s="67" t="s">
        <v>947</v>
      </c>
      <c r="M139" s="58"/>
      <c r="N139" s="68">
        <v>2517</v>
      </c>
      <c r="O139" s="69">
        <v>2562</v>
      </c>
      <c r="P139" s="85">
        <v>1</v>
      </c>
      <c r="Q139" s="96"/>
      <c r="R139" s="58"/>
      <c r="S139" s="58">
        <v>1</v>
      </c>
      <c r="T139" s="58"/>
      <c r="U139" s="58"/>
      <c r="V139" s="58"/>
      <c r="W139" s="58"/>
      <c r="X139" s="97"/>
    </row>
    <row r="140" spans="1:24" ht="21.75" customHeight="1">
      <c r="A140" s="22">
        <v>129</v>
      </c>
      <c r="B140" s="12" t="s">
        <v>33</v>
      </c>
      <c r="C140" s="29" t="s">
        <v>485</v>
      </c>
      <c r="D140" s="30" t="s">
        <v>486</v>
      </c>
      <c r="E140" s="62">
        <v>3600800557769</v>
      </c>
      <c r="F140" s="11" t="s">
        <v>162</v>
      </c>
      <c r="G140" s="9">
        <v>9</v>
      </c>
      <c r="H140" s="8" t="s">
        <v>161</v>
      </c>
      <c r="I140" s="50">
        <f t="shared" si="10"/>
        <v>61</v>
      </c>
      <c r="J140" s="122" t="s">
        <v>5</v>
      </c>
      <c r="K140" s="67" t="s">
        <v>946</v>
      </c>
      <c r="L140" s="67" t="s">
        <v>947</v>
      </c>
      <c r="M140" s="58"/>
      <c r="N140" s="68">
        <v>2501</v>
      </c>
      <c r="O140" s="69">
        <v>2562</v>
      </c>
      <c r="P140" s="85"/>
      <c r="Q140" s="94"/>
      <c r="R140" s="22"/>
      <c r="S140" s="22">
        <v>1</v>
      </c>
      <c r="T140" s="22"/>
      <c r="U140" s="22"/>
      <c r="V140" s="22"/>
      <c r="W140" s="22"/>
      <c r="X140" s="95"/>
    </row>
    <row r="141" spans="1:24" s="49" customFormat="1" ht="21.75" customHeight="1">
      <c r="A141" s="22">
        <v>130</v>
      </c>
      <c r="B141" s="12" t="s">
        <v>32</v>
      </c>
      <c r="C141" s="29" t="s">
        <v>487</v>
      </c>
      <c r="D141" s="30" t="s">
        <v>488</v>
      </c>
      <c r="E141" s="62">
        <v>3600800557378</v>
      </c>
      <c r="F141" s="11" t="s">
        <v>37</v>
      </c>
      <c r="G141" s="9">
        <v>9</v>
      </c>
      <c r="H141" s="8" t="s">
        <v>163</v>
      </c>
      <c r="I141" s="50">
        <f t="shared" si="10"/>
        <v>45</v>
      </c>
      <c r="J141" s="122" t="s">
        <v>5</v>
      </c>
      <c r="K141" s="67" t="s">
        <v>1049</v>
      </c>
      <c r="L141" s="67"/>
      <c r="M141" s="58"/>
      <c r="N141" s="68">
        <v>2516</v>
      </c>
      <c r="O141" s="69">
        <v>2562</v>
      </c>
      <c r="P141" s="85">
        <v>1</v>
      </c>
      <c r="Q141" s="96"/>
      <c r="R141" s="58"/>
      <c r="S141" s="58">
        <v>1</v>
      </c>
      <c r="T141" s="58"/>
      <c r="U141" s="58"/>
      <c r="V141" s="58"/>
      <c r="W141" s="58"/>
      <c r="X141" s="97"/>
    </row>
    <row r="142" spans="1:24" ht="21.75" customHeight="1">
      <c r="A142" s="22">
        <v>131</v>
      </c>
      <c r="B142" s="12" t="s">
        <v>35</v>
      </c>
      <c r="C142" s="29" t="s">
        <v>489</v>
      </c>
      <c r="D142" s="30" t="s">
        <v>490</v>
      </c>
      <c r="E142" s="62">
        <v>1608800029577</v>
      </c>
      <c r="F142" s="11" t="s">
        <v>164</v>
      </c>
      <c r="G142" s="9">
        <v>9</v>
      </c>
      <c r="H142" s="8" t="s">
        <v>165</v>
      </c>
      <c r="I142" s="50">
        <f t="shared" si="10"/>
        <v>14</v>
      </c>
      <c r="J142" s="122" t="s">
        <v>9</v>
      </c>
      <c r="K142" s="67" t="s">
        <v>948</v>
      </c>
      <c r="L142" s="67" t="s">
        <v>949</v>
      </c>
      <c r="M142" s="58"/>
      <c r="N142" s="68">
        <v>2548</v>
      </c>
      <c r="O142" s="69">
        <v>2562</v>
      </c>
      <c r="P142" s="85"/>
      <c r="Q142" s="94"/>
      <c r="R142" s="22">
        <v>1</v>
      </c>
      <c r="S142" s="22"/>
      <c r="T142" s="22"/>
      <c r="U142" s="22"/>
      <c r="V142" s="22"/>
      <c r="W142" s="22"/>
      <c r="X142" s="95"/>
    </row>
    <row r="143" spans="1:24" ht="21.75" customHeight="1">
      <c r="A143" s="22">
        <v>132</v>
      </c>
      <c r="B143" s="12" t="s">
        <v>32</v>
      </c>
      <c r="C143" s="29" t="s">
        <v>491</v>
      </c>
      <c r="D143" s="30" t="s">
        <v>492</v>
      </c>
      <c r="E143" s="62">
        <v>3600800561227</v>
      </c>
      <c r="F143" s="11" t="s">
        <v>167</v>
      </c>
      <c r="G143" s="9">
        <v>9</v>
      </c>
      <c r="H143" s="8" t="s">
        <v>166</v>
      </c>
      <c r="I143" s="50">
        <f t="shared" si="10"/>
        <v>55</v>
      </c>
      <c r="J143" s="59" t="s">
        <v>8</v>
      </c>
      <c r="K143" s="67" t="s">
        <v>950</v>
      </c>
      <c r="L143" s="67" t="s">
        <v>951</v>
      </c>
      <c r="M143" s="58"/>
      <c r="N143" s="68">
        <v>2506</v>
      </c>
      <c r="O143" s="69">
        <v>2562</v>
      </c>
      <c r="P143" s="85">
        <v>1</v>
      </c>
      <c r="Q143" s="94">
        <v>1</v>
      </c>
      <c r="R143" s="22"/>
      <c r="S143" s="22"/>
      <c r="T143" s="22"/>
      <c r="U143" s="22"/>
      <c r="V143" s="22"/>
      <c r="W143" s="22"/>
      <c r="X143" s="95"/>
    </row>
    <row r="144" spans="1:24" ht="21.75" customHeight="1">
      <c r="A144" s="22">
        <v>133</v>
      </c>
      <c r="B144" s="12" t="s">
        <v>32</v>
      </c>
      <c r="C144" s="25" t="s">
        <v>493</v>
      </c>
      <c r="D144" s="26" t="s">
        <v>494</v>
      </c>
      <c r="E144" s="62">
        <v>1600800132249</v>
      </c>
      <c r="F144" s="11" t="s">
        <v>170</v>
      </c>
      <c r="G144" s="9">
        <v>9</v>
      </c>
      <c r="H144" s="8" t="s">
        <v>169</v>
      </c>
      <c r="I144" s="50">
        <f t="shared" si="10"/>
        <v>29</v>
      </c>
      <c r="J144" s="122" t="s">
        <v>6</v>
      </c>
      <c r="K144" s="67" t="s">
        <v>952</v>
      </c>
      <c r="L144" s="67" t="s">
        <v>1100</v>
      </c>
      <c r="M144" s="58"/>
      <c r="N144" s="68">
        <v>2533</v>
      </c>
      <c r="O144" s="69">
        <v>2562</v>
      </c>
      <c r="P144" s="85"/>
      <c r="Q144" s="94"/>
      <c r="R144" s="22"/>
      <c r="S144" s="22"/>
      <c r="T144" s="22"/>
      <c r="U144" s="22">
        <v>1</v>
      </c>
      <c r="V144" s="22"/>
      <c r="W144" s="22"/>
      <c r="X144" s="95"/>
    </row>
    <row r="145" spans="1:24" ht="21.75" customHeight="1">
      <c r="A145" s="22">
        <v>134</v>
      </c>
      <c r="B145" s="12" t="s">
        <v>32</v>
      </c>
      <c r="C145" s="25" t="s">
        <v>495</v>
      </c>
      <c r="D145" s="26" t="s">
        <v>496</v>
      </c>
      <c r="E145" s="62">
        <v>1600800151995</v>
      </c>
      <c r="F145" s="11" t="s">
        <v>171</v>
      </c>
      <c r="G145" s="9">
        <v>9</v>
      </c>
      <c r="H145" s="8" t="s">
        <v>172</v>
      </c>
      <c r="I145" s="50">
        <f t="shared" si="10"/>
        <v>26</v>
      </c>
      <c r="J145" s="122" t="s">
        <v>157</v>
      </c>
      <c r="K145" s="67" t="s">
        <v>954</v>
      </c>
      <c r="L145" s="67" t="s">
        <v>955</v>
      </c>
      <c r="M145" s="58" t="s">
        <v>1072</v>
      </c>
      <c r="N145" s="68">
        <v>2536</v>
      </c>
      <c r="O145" s="69">
        <v>2562</v>
      </c>
      <c r="P145" s="85"/>
      <c r="Q145" s="94"/>
      <c r="R145" s="73">
        <v>0</v>
      </c>
      <c r="S145" s="58"/>
      <c r="T145" s="58"/>
      <c r="U145" s="73">
        <v>0</v>
      </c>
      <c r="V145" s="22"/>
      <c r="W145" s="22"/>
      <c r="X145" s="100">
        <v>1</v>
      </c>
    </row>
    <row r="146" spans="1:24" ht="21.75" customHeight="1">
      <c r="A146" s="22">
        <v>135</v>
      </c>
      <c r="B146" s="12" t="s">
        <v>32</v>
      </c>
      <c r="C146" s="25" t="s">
        <v>497</v>
      </c>
      <c r="D146" s="26" t="s">
        <v>498</v>
      </c>
      <c r="E146" s="62">
        <v>5600890015053</v>
      </c>
      <c r="F146" s="11" t="s">
        <v>276</v>
      </c>
      <c r="G146" s="9">
        <v>9</v>
      </c>
      <c r="H146" s="8" t="s">
        <v>173</v>
      </c>
      <c r="I146" s="50">
        <f t="shared" si="10"/>
        <v>37</v>
      </c>
      <c r="J146" s="122" t="s">
        <v>5</v>
      </c>
      <c r="K146" s="67" t="s">
        <v>956</v>
      </c>
      <c r="L146" s="67" t="s">
        <v>957</v>
      </c>
      <c r="M146" s="58"/>
      <c r="N146" s="68">
        <v>2525</v>
      </c>
      <c r="O146" s="69">
        <v>2562</v>
      </c>
      <c r="P146" s="85"/>
      <c r="Q146" s="94"/>
      <c r="R146" s="22"/>
      <c r="S146" s="22">
        <v>1</v>
      </c>
      <c r="T146" s="22"/>
      <c r="U146" s="22"/>
      <c r="V146" s="22"/>
      <c r="W146" s="22"/>
      <c r="X146" s="95"/>
    </row>
    <row r="147" spans="1:24" ht="21.75" customHeight="1">
      <c r="A147" s="22">
        <v>136</v>
      </c>
      <c r="B147" s="12" t="s">
        <v>31</v>
      </c>
      <c r="C147" s="25" t="s">
        <v>499</v>
      </c>
      <c r="D147" s="26" t="s">
        <v>490</v>
      </c>
      <c r="E147" s="62">
        <v>3600800560301</v>
      </c>
      <c r="F147" s="11" t="s">
        <v>99</v>
      </c>
      <c r="G147" s="9">
        <v>9</v>
      </c>
      <c r="H147" s="8" t="s">
        <v>174</v>
      </c>
      <c r="I147" s="50">
        <f t="shared" si="10"/>
        <v>77</v>
      </c>
      <c r="J147" s="122" t="s">
        <v>5</v>
      </c>
      <c r="K147" s="67" t="s">
        <v>885</v>
      </c>
      <c r="L147" s="67" t="s">
        <v>666</v>
      </c>
      <c r="M147" s="58"/>
      <c r="N147" s="68">
        <v>2485</v>
      </c>
      <c r="O147" s="69">
        <v>2562</v>
      </c>
      <c r="P147" s="85"/>
      <c r="Q147" s="94"/>
      <c r="R147" s="22"/>
      <c r="S147" s="22">
        <v>1</v>
      </c>
      <c r="T147" s="22"/>
      <c r="U147" s="22"/>
      <c r="V147" s="22"/>
      <c r="W147" s="22"/>
      <c r="X147" s="95"/>
    </row>
    <row r="148" spans="1:24" s="52" customFormat="1" ht="21.75" customHeight="1">
      <c r="A148" s="22">
        <v>137</v>
      </c>
      <c r="B148" s="12" t="s">
        <v>32</v>
      </c>
      <c r="C148" s="36" t="s">
        <v>500</v>
      </c>
      <c r="D148" s="37" t="s">
        <v>501</v>
      </c>
      <c r="E148" s="62">
        <v>3600800463471</v>
      </c>
      <c r="F148" s="11" t="s">
        <v>502</v>
      </c>
      <c r="G148" s="9">
        <v>9</v>
      </c>
      <c r="H148" s="8" t="s">
        <v>90</v>
      </c>
      <c r="I148" s="50">
        <f t="shared" si="10"/>
        <v>69</v>
      </c>
      <c r="J148" s="122" t="s">
        <v>8</v>
      </c>
      <c r="K148" s="67" t="s">
        <v>930</v>
      </c>
      <c r="L148" s="67" t="s">
        <v>666</v>
      </c>
      <c r="M148" s="58"/>
      <c r="N148" s="68">
        <v>2493</v>
      </c>
      <c r="O148" s="69">
        <v>2562</v>
      </c>
      <c r="P148" s="85"/>
      <c r="Q148" s="94">
        <v>1</v>
      </c>
      <c r="R148" s="22"/>
      <c r="S148" s="22"/>
      <c r="T148" s="22"/>
      <c r="U148" s="22"/>
      <c r="V148" s="22"/>
      <c r="W148" s="22"/>
      <c r="X148" s="95"/>
    </row>
    <row r="149" spans="1:24" s="52" customFormat="1" ht="21.75" customHeight="1">
      <c r="A149" s="22">
        <v>138</v>
      </c>
      <c r="B149" s="12" t="s">
        <v>35</v>
      </c>
      <c r="C149" s="27" t="s">
        <v>503</v>
      </c>
      <c r="D149" s="28" t="s">
        <v>504</v>
      </c>
      <c r="E149" s="62">
        <v>1609900726165</v>
      </c>
      <c r="F149" s="11" t="s">
        <v>92</v>
      </c>
      <c r="G149" s="9">
        <v>9</v>
      </c>
      <c r="H149" s="8" t="s">
        <v>91</v>
      </c>
      <c r="I149" s="50">
        <f t="shared" si="10"/>
        <v>14</v>
      </c>
      <c r="J149" s="122" t="s">
        <v>6</v>
      </c>
      <c r="K149" s="67" t="s">
        <v>958</v>
      </c>
      <c r="L149" s="67" t="s">
        <v>1087</v>
      </c>
      <c r="M149" s="58"/>
      <c r="N149" s="68">
        <v>2548</v>
      </c>
      <c r="O149" s="69">
        <v>2562</v>
      </c>
      <c r="P149" s="85"/>
      <c r="Q149" s="94"/>
      <c r="R149" s="22"/>
      <c r="S149" s="22"/>
      <c r="T149" s="22"/>
      <c r="U149" s="22">
        <v>1</v>
      </c>
      <c r="V149" s="22"/>
      <c r="W149" s="22"/>
      <c r="X149" s="95"/>
    </row>
    <row r="150" spans="1:24" ht="21.75" customHeight="1">
      <c r="A150" s="22">
        <v>139</v>
      </c>
      <c r="B150" s="12" t="s">
        <v>31</v>
      </c>
      <c r="C150" s="25" t="s">
        <v>505</v>
      </c>
      <c r="D150" s="26" t="s">
        <v>506</v>
      </c>
      <c r="E150" s="62">
        <v>3600800561031</v>
      </c>
      <c r="F150" s="11" t="s">
        <v>98</v>
      </c>
      <c r="G150" s="9">
        <v>9</v>
      </c>
      <c r="H150" s="8" t="s">
        <v>97</v>
      </c>
      <c r="I150" s="50">
        <f t="shared" si="10"/>
        <v>62</v>
      </c>
      <c r="J150" s="122" t="s">
        <v>9</v>
      </c>
      <c r="K150" s="67" t="s">
        <v>887</v>
      </c>
      <c r="L150" s="67" t="s">
        <v>888</v>
      </c>
      <c r="M150" s="58"/>
      <c r="N150" s="68">
        <v>2499</v>
      </c>
      <c r="O150" s="69">
        <v>2562</v>
      </c>
      <c r="P150" s="85">
        <v>1</v>
      </c>
      <c r="Q150" s="94"/>
      <c r="R150" s="22">
        <v>1</v>
      </c>
      <c r="S150" s="22"/>
      <c r="T150" s="22"/>
      <c r="U150" s="22"/>
      <c r="V150" s="22"/>
      <c r="W150" s="22"/>
      <c r="X150" s="95"/>
    </row>
    <row r="151" spans="1:24" ht="21.75" customHeight="1">
      <c r="A151" s="22">
        <v>140</v>
      </c>
      <c r="B151" s="12" t="s">
        <v>32</v>
      </c>
      <c r="C151" s="21" t="s">
        <v>507</v>
      </c>
      <c r="D151" s="24" t="s">
        <v>508</v>
      </c>
      <c r="E151" s="62">
        <v>3600800559834</v>
      </c>
      <c r="F151" s="11" t="s">
        <v>509</v>
      </c>
      <c r="G151" s="9">
        <v>9</v>
      </c>
      <c r="H151" s="8" t="s">
        <v>510</v>
      </c>
      <c r="I151" s="50">
        <f t="shared" ref="I151:I154" si="16">O151-N151-P151</f>
        <v>68</v>
      </c>
      <c r="J151" s="122" t="s">
        <v>5</v>
      </c>
      <c r="K151" s="67" t="s">
        <v>927</v>
      </c>
      <c r="L151" s="67" t="s">
        <v>666</v>
      </c>
      <c r="M151" s="58"/>
      <c r="N151" s="68">
        <v>2494</v>
      </c>
      <c r="O151" s="69">
        <v>2562</v>
      </c>
      <c r="P151" s="85"/>
      <c r="Q151" s="94"/>
      <c r="R151" s="22"/>
      <c r="S151" s="22">
        <v>1</v>
      </c>
      <c r="T151" s="22"/>
      <c r="U151" s="22"/>
      <c r="V151" s="22"/>
      <c r="W151" s="22"/>
      <c r="X151" s="95"/>
    </row>
    <row r="152" spans="1:24" ht="21.75" customHeight="1">
      <c r="A152" s="22">
        <v>141</v>
      </c>
      <c r="B152" s="12" t="s">
        <v>31</v>
      </c>
      <c r="C152" s="21" t="s">
        <v>653</v>
      </c>
      <c r="D152" s="24" t="s">
        <v>480</v>
      </c>
      <c r="E152" s="62">
        <v>5600800009547</v>
      </c>
      <c r="F152" s="11" t="s">
        <v>654</v>
      </c>
      <c r="G152" s="9">
        <v>9</v>
      </c>
      <c r="H152" s="8" t="s">
        <v>655</v>
      </c>
      <c r="I152" s="50">
        <f t="shared" si="16"/>
        <v>38</v>
      </c>
      <c r="J152" s="122" t="s">
        <v>5</v>
      </c>
      <c r="K152" s="8" t="s">
        <v>662</v>
      </c>
      <c r="L152" s="8" t="s">
        <v>1088</v>
      </c>
      <c r="M152" s="58"/>
      <c r="N152" s="68">
        <v>2524</v>
      </c>
      <c r="O152" s="69">
        <v>2562</v>
      </c>
      <c r="P152" s="85"/>
      <c r="Q152" s="94"/>
      <c r="R152" s="22"/>
      <c r="S152" s="22">
        <v>1</v>
      </c>
      <c r="T152" s="22"/>
      <c r="U152" s="22"/>
      <c r="V152" s="22"/>
      <c r="W152" s="22"/>
      <c r="X152" s="95"/>
    </row>
    <row r="153" spans="1:24" ht="21.75" customHeight="1">
      <c r="A153" s="22">
        <v>142</v>
      </c>
      <c r="B153" s="12" t="s">
        <v>32</v>
      </c>
      <c r="C153" s="21" t="s">
        <v>330</v>
      </c>
      <c r="D153" s="24" t="s">
        <v>672</v>
      </c>
      <c r="E153" s="62">
        <v>5600800021164</v>
      </c>
      <c r="F153" s="11" t="s">
        <v>673</v>
      </c>
      <c r="G153" s="9">
        <v>9</v>
      </c>
      <c r="H153" s="8" t="s">
        <v>674</v>
      </c>
      <c r="I153" s="50">
        <f t="shared" si="16"/>
        <v>65</v>
      </c>
      <c r="J153" s="122" t="s">
        <v>5</v>
      </c>
      <c r="K153" s="8" t="s">
        <v>680</v>
      </c>
      <c r="L153" s="8" t="s">
        <v>666</v>
      </c>
      <c r="M153" s="58"/>
      <c r="N153" s="68">
        <v>2497</v>
      </c>
      <c r="O153" s="69">
        <v>2562</v>
      </c>
      <c r="P153" s="85"/>
      <c r="Q153" s="94"/>
      <c r="R153" s="22"/>
      <c r="S153" s="22">
        <v>1</v>
      </c>
      <c r="T153" s="22"/>
      <c r="U153" s="22"/>
      <c r="V153" s="22"/>
      <c r="W153" s="22"/>
      <c r="X153" s="95"/>
    </row>
    <row r="154" spans="1:24" ht="21.75" customHeight="1">
      <c r="A154" s="22">
        <v>143</v>
      </c>
      <c r="B154" s="12" t="s">
        <v>34</v>
      </c>
      <c r="C154" s="23" t="s">
        <v>732</v>
      </c>
      <c r="D154" s="10" t="s">
        <v>733</v>
      </c>
      <c r="E154" s="62">
        <v>1609901046109</v>
      </c>
      <c r="F154" s="11" t="s">
        <v>734</v>
      </c>
      <c r="G154" s="9">
        <v>9</v>
      </c>
      <c r="H154" s="8" t="s">
        <v>735</v>
      </c>
      <c r="I154" s="50">
        <f t="shared" si="16"/>
        <v>7</v>
      </c>
      <c r="J154" s="122" t="s">
        <v>6</v>
      </c>
      <c r="K154" s="8" t="s">
        <v>737</v>
      </c>
      <c r="L154" s="8" t="s">
        <v>736</v>
      </c>
      <c r="M154" s="58"/>
      <c r="N154" s="68">
        <v>2554</v>
      </c>
      <c r="O154" s="69">
        <v>2562</v>
      </c>
      <c r="P154" s="85">
        <v>1</v>
      </c>
      <c r="Q154" s="94"/>
      <c r="R154" s="22"/>
      <c r="S154" s="22"/>
      <c r="T154" s="22"/>
      <c r="U154" s="22">
        <v>1</v>
      </c>
      <c r="V154" s="22"/>
      <c r="W154" s="22"/>
      <c r="X154" s="95"/>
    </row>
    <row r="155" spans="1:24" ht="21.75" customHeight="1">
      <c r="A155" s="22">
        <v>144</v>
      </c>
      <c r="B155" s="12" t="s">
        <v>31</v>
      </c>
      <c r="C155" s="23" t="s">
        <v>479</v>
      </c>
      <c r="D155" s="10" t="s">
        <v>480</v>
      </c>
      <c r="E155" s="62">
        <v>3600800557017</v>
      </c>
      <c r="F155" s="11" t="s">
        <v>101</v>
      </c>
      <c r="G155" s="9">
        <v>9</v>
      </c>
      <c r="H155" s="8" t="s">
        <v>175</v>
      </c>
      <c r="I155" s="50">
        <f>O155-N155-P155</f>
        <v>84</v>
      </c>
      <c r="J155" s="59" t="s">
        <v>8</v>
      </c>
      <c r="K155" s="67" t="s">
        <v>923</v>
      </c>
      <c r="L155" s="67" t="s">
        <v>924</v>
      </c>
      <c r="M155" s="58"/>
      <c r="N155" s="68">
        <v>2478</v>
      </c>
      <c r="O155" s="69">
        <v>2562</v>
      </c>
      <c r="P155" s="85"/>
      <c r="Q155" s="94">
        <v>1</v>
      </c>
      <c r="R155" s="22"/>
      <c r="S155" s="22"/>
      <c r="T155" s="22"/>
      <c r="U155" s="22"/>
      <c r="V155" s="22"/>
      <c r="W155" s="22"/>
      <c r="X155" s="95"/>
    </row>
    <row r="156" spans="1:24" ht="21.75" customHeight="1">
      <c r="A156" s="22">
        <v>145</v>
      </c>
      <c r="B156" s="12" t="s">
        <v>32</v>
      </c>
      <c r="C156" s="23" t="s">
        <v>1204</v>
      </c>
      <c r="D156" s="10" t="s">
        <v>441</v>
      </c>
      <c r="E156" s="62">
        <v>3600800558927</v>
      </c>
      <c r="F156" s="119" t="s">
        <v>267</v>
      </c>
      <c r="G156" s="120">
        <v>9</v>
      </c>
      <c r="H156" s="8" t="s">
        <v>1205</v>
      </c>
      <c r="I156" s="50">
        <f t="shared" si="10"/>
        <v>59</v>
      </c>
      <c r="J156" s="122" t="s">
        <v>5</v>
      </c>
      <c r="K156" s="8" t="s">
        <v>1206</v>
      </c>
      <c r="L156" s="158" t="s">
        <v>1207</v>
      </c>
      <c r="M156" s="58"/>
      <c r="N156" s="68">
        <v>2503</v>
      </c>
      <c r="O156" s="69">
        <v>2562</v>
      </c>
      <c r="P156" s="85"/>
      <c r="Q156" s="94"/>
      <c r="R156" s="22"/>
      <c r="S156" s="22">
        <v>1</v>
      </c>
      <c r="T156" s="22"/>
      <c r="U156" s="22"/>
      <c r="V156" s="22"/>
      <c r="W156" s="22"/>
      <c r="X156" s="95"/>
    </row>
    <row r="157" spans="1:24" ht="21.75" customHeight="1">
      <c r="A157" s="22">
        <v>146</v>
      </c>
      <c r="B157" s="12" t="s">
        <v>32</v>
      </c>
      <c r="C157" s="23" t="s">
        <v>511</v>
      </c>
      <c r="D157" s="10" t="s">
        <v>371</v>
      </c>
      <c r="E157" s="62">
        <v>3600800463781</v>
      </c>
      <c r="F157" s="11" t="s">
        <v>193</v>
      </c>
      <c r="G157" s="9">
        <v>10</v>
      </c>
      <c r="H157" s="8" t="s">
        <v>192</v>
      </c>
      <c r="I157" s="50">
        <f t="shared" si="10"/>
        <v>56</v>
      </c>
      <c r="J157" s="122" t="s">
        <v>5</v>
      </c>
      <c r="K157" s="67" t="s">
        <v>959</v>
      </c>
      <c r="L157" s="67" t="s">
        <v>960</v>
      </c>
      <c r="M157" s="58"/>
      <c r="N157" s="68">
        <v>2506</v>
      </c>
      <c r="O157" s="69">
        <v>2562</v>
      </c>
      <c r="P157" s="85"/>
      <c r="Q157" s="94"/>
      <c r="R157" s="22"/>
      <c r="S157" s="22">
        <v>1</v>
      </c>
      <c r="T157" s="22"/>
      <c r="U157" s="22"/>
      <c r="V157" s="22"/>
      <c r="W157" s="22"/>
      <c r="X157" s="95"/>
    </row>
    <row r="158" spans="1:24" ht="21.75" customHeight="1">
      <c r="A158" s="22">
        <v>147</v>
      </c>
      <c r="B158" s="12" t="s">
        <v>32</v>
      </c>
      <c r="C158" s="23" t="s">
        <v>512</v>
      </c>
      <c r="D158" s="10" t="s">
        <v>513</v>
      </c>
      <c r="E158" s="62">
        <v>3600800565869</v>
      </c>
      <c r="F158" s="11" t="s">
        <v>277</v>
      </c>
      <c r="G158" s="9">
        <v>10</v>
      </c>
      <c r="H158" s="8" t="s">
        <v>194</v>
      </c>
      <c r="I158" s="50">
        <f t="shared" si="10"/>
        <v>51</v>
      </c>
      <c r="J158" s="122" t="s">
        <v>9</v>
      </c>
      <c r="K158" s="67" t="s">
        <v>895</v>
      </c>
      <c r="L158" s="67" t="s">
        <v>961</v>
      </c>
      <c r="M158" s="58"/>
      <c r="N158" s="68">
        <v>2511</v>
      </c>
      <c r="O158" s="69">
        <v>2562</v>
      </c>
      <c r="P158" s="85"/>
      <c r="Q158" s="94"/>
      <c r="R158" s="22">
        <v>1</v>
      </c>
      <c r="S158" s="22"/>
      <c r="T158" s="22"/>
      <c r="U158" s="22"/>
      <c r="V158" s="22"/>
      <c r="W158" s="22"/>
      <c r="X158" s="95"/>
    </row>
    <row r="159" spans="1:24" ht="21.75" customHeight="1">
      <c r="A159" s="22">
        <v>148</v>
      </c>
      <c r="B159" s="12" t="s">
        <v>31</v>
      </c>
      <c r="C159" s="23" t="s">
        <v>514</v>
      </c>
      <c r="D159" s="10" t="s">
        <v>324</v>
      </c>
      <c r="E159" s="62">
        <v>3600800571109</v>
      </c>
      <c r="F159" s="11" t="s">
        <v>196</v>
      </c>
      <c r="G159" s="9">
        <v>10</v>
      </c>
      <c r="H159" s="8" t="s">
        <v>195</v>
      </c>
      <c r="I159" s="50">
        <f t="shared" si="10"/>
        <v>60</v>
      </c>
      <c r="J159" s="122" t="s">
        <v>5</v>
      </c>
      <c r="K159" s="67" t="s">
        <v>913</v>
      </c>
      <c r="L159" s="67" t="s">
        <v>962</v>
      </c>
      <c r="M159" s="58"/>
      <c r="N159" s="68">
        <v>2502</v>
      </c>
      <c r="O159" s="69">
        <v>2562</v>
      </c>
      <c r="P159" s="85"/>
      <c r="Q159" s="94"/>
      <c r="R159" s="22"/>
      <c r="S159" s="22">
        <v>1</v>
      </c>
      <c r="T159" s="22"/>
      <c r="U159" s="22"/>
      <c r="V159" s="22"/>
      <c r="W159" s="22"/>
      <c r="X159" s="95"/>
    </row>
    <row r="160" spans="1:24" ht="21.75" customHeight="1">
      <c r="A160" s="22">
        <v>149</v>
      </c>
      <c r="B160" s="12" t="s">
        <v>32</v>
      </c>
      <c r="C160" s="23" t="s">
        <v>515</v>
      </c>
      <c r="D160" s="10" t="s">
        <v>501</v>
      </c>
      <c r="E160" s="62">
        <v>3600800574469</v>
      </c>
      <c r="F160" s="11" t="s">
        <v>197</v>
      </c>
      <c r="G160" s="9">
        <v>10</v>
      </c>
      <c r="H160" s="8" t="s">
        <v>198</v>
      </c>
      <c r="I160" s="50">
        <f t="shared" si="10"/>
        <v>74</v>
      </c>
      <c r="J160" s="59" t="s">
        <v>8</v>
      </c>
      <c r="K160" s="67" t="s">
        <v>963</v>
      </c>
      <c r="L160" s="67" t="s">
        <v>666</v>
      </c>
      <c r="M160" s="58"/>
      <c r="N160" s="68">
        <v>2488</v>
      </c>
      <c r="O160" s="69">
        <v>2562</v>
      </c>
      <c r="P160" s="85"/>
      <c r="Q160" s="94">
        <v>1</v>
      </c>
      <c r="R160" s="22"/>
      <c r="S160" s="22"/>
      <c r="T160" s="22"/>
      <c r="U160" s="22"/>
      <c r="V160" s="22"/>
      <c r="W160" s="22"/>
      <c r="X160" s="95"/>
    </row>
    <row r="161" spans="1:24" ht="21.75" customHeight="1">
      <c r="A161" s="22">
        <v>150</v>
      </c>
      <c r="B161" s="12" t="s">
        <v>33</v>
      </c>
      <c r="C161" s="29" t="s">
        <v>516</v>
      </c>
      <c r="D161" s="30" t="s">
        <v>517</v>
      </c>
      <c r="E161" s="62">
        <v>1600800125790</v>
      </c>
      <c r="F161" s="11" t="s">
        <v>178</v>
      </c>
      <c r="G161" s="9">
        <v>10</v>
      </c>
      <c r="H161" s="8" t="s">
        <v>177</v>
      </c>
      <c r="I161" s="50">
        <f t="shared" ref="I161:I238" si="17">O161-N161-P161</f>
        <v>30</v>
      </c>
      <c r="J161" s="122" t="s">
        <v>9</v>
      </c>
      <c r="K161" s="67" t="s">
        <v>964</v>
      </c>
      <c r="L161" s="67" t="s">
        <v>965</v>
      </c>
      <c r="M161" s="58"/>
      <c r="N161" s="68">
        <v>2532</v>
      </c>
      <c r="O161" s="69">
        <v>2562</v>
      </c>
      <c r="P161" s="85"/>
      <c r="Q161" s="94"/>
      <c r="R161" s="22">
        <v>1</v>
      </c>
      <c r="S161" s="22"/>
      <c r="T161" s="22"/>
      <c r="U161" s="22"/>
      <c r="V161" s="22"/>
      <c r="W161" s="22"/>
      <c r="X161" s="95"/>
    </row>
    <row r="162" spans="1:24" ht="21.75" customHeight="1">
      <c r="A162" s="22">
        <v>151</v>
      </c>
      <c r="B162" s="39" t="s">
        <v>32</v>
      </c>
      <c r="C162" s="40" t="s">
        <v>518</v>
      </c>
      <c r="D162" s="41" t="s">
        <v>324</v>
      </c>
      <c r="E162" s="116">
        <v>3600800575295</v>
      </c>
      <c r="F162" s="43" t="s">
        <v>180</v>
      </c>
      <c r="G162" s="9">
        <v>10</v>
      </c>
      <c r="H162" s="44" t="s">
        <v>179</v>
      </c>
      <c r="I162" s="50">
        <f t="shared" si="17"/>
        <v>84</v>
      </c>
      <c r="J162" s="59" t="s">
        <v>8</v>
      </c>
      <c r="K162" s="67" t="s">
        <v>1084</v>
      </c>
      <c r="L162" s="67" t="s">
        <v>666</v>
      </c>
      <c r="M162" s="58"/>
      <c r="N162" s="69">
        <v>2478</v>
      </c>
      <c r="O162" s="69">
        <v>2562</v>
      </c>
      <c r="P162" s="85"/>
      <c r="Q162" s="94">
        <v>1</v>
      </c>
      <c r="R162" s="22"/>
      <c r="S162" s="22"/>
      <c r="T162" s="22"/>
      <c r="U162" s="22"/>
      <c r="V162" s="22"/>
      <c r="W162" s="22"/>
      <c r="X162" s="95"/>
    </row>
    <row r="163" spans="1:24" ht="21.75" customHeight="1">
      <c r="A163" s="22">
        <v>152</v>
      </c>
      <c r="B163" s="12" t="s">
        <v>32</v>
      </c>
      <c r="C163" s="29" t="s">
        <v>519</v>
      </c>
      <c r="D163" s="30" t="s">
        <v>520</v>
      </c>
      <c r="E163" s="62">
        <v>3600800565231</v>
      </c>
      <c r="F163" s="11" t="s">
        <v>181</v>
      </c>
      <c r="G163" s="9">
        <v>10</v>
      </c>
      <c r="H163" s="8" t="s">
        <v>278</v>
      </c>
      <c r="I163" s="50">
        <f t="shared" si="17"/>
        <v>47</v>
      </c>
      <c r="J163" s="122" t="s">
        <v>5</v>
      </c>
      <c r="K163" s="67" t="s">
        <v>966</v>
      </c>
      <c r="L163" s="67" t="s">
        <v>967</v>
      </c>
      <c r="M163" s="58"/>
      <c r="N163" s="68">
        <v>2514</v>
      </c>
      <c r="O163" s="69">
        <v>2562</v>
      </c>
      <c r="P163" s="85">
        <v>1</v>
      </c>
      <c r="Q163" s="94"/>
      <c r="R163" s="22"/>
      <c r="S163" s="22">
        <v>1</v>
      </c>
      <c r="T163" s="22"/>
      <c r="U163" s="22"/>
      <c r="V163" s="22"/>
      <c r="W163" s="22"/>
      <c r="X163" s="95"/>
    </row>
    <row r="164" spans="1:24" ht="21.75" customHeight="1">
      <c r="A164" s="22">
        <v>153</v>
      </c>
      <c r="B164" s="12" t="s">
        <v>32</v>
      </c>
      <c r="C164" s="25" t="s">
        <v>521</v>
      </c>
      <c r="D164" s="26" t="s">
        <v>501</v>
      </c>
      <c r="E164" s="62">
        <v>3600800574183</v>
      </c>
      <c r="F164" s="11" t="s">
        <v>183</v>
      </c>
      <c r="G164" s="9">
        <v>10</v>
      </c>
      <c r="H164" s="8" t="s">
        <v>182</v>
      </c>
      <c r="I164" s="50">
        <f t="shared" si="17"/>
        <v>43</v>
      </c>
      <c r="J164" s="122" t="s">
        <v>5</v>
      </c>
      <c r="K164" s="67" t="s">
        <v>968</v>
      </c>
      <c r="L164" s="67" t="s">
        <v>969</v>
      </c>
      <c r="M164" s="58"/>
      <c r="N164" s="68">
        <v>2518</v>
      </c>
      <c r="O164" s="69">
        <v>2562</v>
      </c>
      <c r="P164" s="85">
        <v>1</v>
      </c>
      <c r="Q164" s="94"/>
      <c r="R164" s="22"/>
      <c r="S164" s="22">
        <v>1</v>
      </c>
      <c r="T164" s="22"/>
      <c r="U164" s="22"/>
      <c r="V164" s="22"/>
      <c r="W164" s="22"/>
      <c r="X164" s="95"/>
    </row>
    <row r="165" spans="1:24" ht="21.75" customHeight="1">
      <c r="A165" s="22">
        <v>154</v>
      </c>
      <c r="B165" s="12" t="s">
        <v>32</v>
      </c>
      <c r="C165" s="25" t="s">
        <v>522</v>
      </c>
      <c r="D165" s="26" t="s">
        <v>300</v>
      </c>
      <c r="E165" s="62">
        <v>3600800570366</v>
      </c>
      <c r="F165" s="11" t="s">
        <v>279</v>
      </c>
      <c r="G165" s="9">
        <v>10</v>
      </c>
      <c r="H165" s="8" t="s">
        <v>184</v>
      </c>
      <c r="I165" s="50">
        <f t="shared" si="17"/>
        <v>55</v>
      </c>
      <c r="J165" s="122" t="s">
        <v>5</v>
      </c>
      <c r="K165" s="67" t="s">
        <v>970</v>
      </c>
      <c r="L165" s="67" t="s">
        <v>971</v>
      </c>
      <c r="M165" s="58"/>
      <c r="N165" s="68">
        <v>2507</v>
      </c>
      <c r="O165" s="69">
        <v>2562</v>
      </c>
      <c r="P165" s="85"/>
      <c r="Q165" s="94"/>
      <c r="R165" s="22"/>
      <c r="S165" s="22">
        <v>1</v>
      </c>
      <c r="T165" s="22"/>
      <c r="U165" s="22"/>
      <c r="V165" s="22"/>
      <c r="W165" s="22"/>
      <c r="X165" s="95"/>
    </row>
    <row r="166" spans="1:24" s="49" customFormat="1" ht="21.75" customHeight="1">
      <c r="A166" s="22">
        <v>155</v>
      </c>
      <c r="B166" s="12" t="s">
        <v>32</v>
      </c>
      <c r="C166" s="25" t="s">
        <v>523</v>
      </c>
      <c r="D166" s="26" t="s">
        <v>524</v>
      </c>
      <c r="E166" s="62">
        <v>3620300317505</v>
      </c>
      <c r="F166" s="11" t="s">
        <v>280</v>
      </c>
      <c r="G166" s="9">
        <v>10</v>
      </c>
      <c r="H166" s="8" t="s">
        <v>185</v>
      </c>
      <c r="I166" s="50">
        <f t="shared" si="17"/>
        <v>57</v>
      </c>
      <c r="J166" s="122" t="s">
        <v>5</v>
      </c>
      <c r="K166" s="67" t="s">
        <v>1050</v>
      </c>
      <c r="L166" s="67" t="s">
        <v>1051</v>
      </c>
      <c r="M166" s="58"/>
      <c r="N166" s="68">
        <v>2504</v>
      </c>
      <c r="O166" s="69">
        <v>2562</v>
      </c>
      <c r="P166" s="85">
        <v>1</v>
      </c>
      <c r="Q166" s="96"/>
      <c r="R166" s="58"/>
      <c r="S166" s="58">
        <v>1</v>
      </c>
      <c r="T166" s="58"/>
      <c r="U166" s="58"/>
      <c r="V166" s="58"/>
      <c r="W166" s="58"/>
      <c r="X166" s="97"/>
    </row>
    <row r="167" spans="1:24" ht="21.75" customHeight="1">
      <c r="A167" s="22">
        <v>156</v>
      </c>
      <c r="B167" s="12" t="s">
        <v>33</v>
      </c>
      <c r="C167" s="25" t="s">
        <v>525</v>
      </c>
      <c r="D167" s="26" t="s">
        <v>300</v>
      </c>
      <c r="E167" s="62">
        <v>5600800039098</v>
      </c>
      <c r="F167" s="11" t="s">
        <v>187</v>
      </c>
      <c r="G167" s="9">
        <v>10</v>
      </c>
      <c r="H167" s="8" t="s">
        <v>186</v>
      </c>
      <c r="I167" s="50">
        <f t="shared" si="17"/>
        <v>47</v>
      </c>
      <c r="J167" s="122" t="s">
        <v>5</v>
      </c>
      <c r="K167" s="67" t="s">
        <v>972</v>
      </c>
      <c r="L167" s="67" t="s">
        <v>973</v>
      </c>
      <c r="M167" s="58"/>
      <c r="N167" s="68">
        <v>2515</v>
      </c>
      <c r="O167" s="69">
        <v>2562</v>
      </c>
      <c r="P167" s="85"/>
      <c r="Q167" s="94"/>
      <c r="R167" s="22"/>
      <c r="S167" s="22">
        <v>1</v>
      </c>
      <c r="T167" s="22"/>
      <c r="U167" s="22"/>
      <c r="V167" s="22"/>
      <c r="W167" s="22"/>
      <c r="X167" s="95"/>
    </row>
    <row r="168" spans="1:24" ht="21.75" customHeight="1">
      <c r="A168" s="22">
        <v>157</v>
      </c>
      <c r="B168" s="12" t="s">
        <v>32</v>
      </c>
      <c r="C168" s="25" t="s">
        <v>526</v>
      </c>
      <c r="D168" s="26" t="s">
        <v>324</v>
      </c>
      <c r="E168" s="62">
        <v>3600800570404</v>
      </c>
      <c r="F168" s="11" t="s">
        <v>189</v>
      </c>
      <c r="G168" s="9">
        <v>10</v>
      </c>
      <c r="H168" s="8" t="s">
        <v>188</v>
      </c>
      <c r="I168" s="50">
        <f t="shared" si="17"/>
        <v>65</v>
      </c>
      <c r="J168" s="59" t="s">
        <v>8</v>
      </c>
      <c r="K168" s="67" t="s">
        <v>974</v>
      </c>
      <c r="L168" s="67" t="s">
        <v>975</v>
      </c>
      <c r="M168" s="58"/>
      <c r="N168" s="68">
        <v>2496</v>
      </c>
      <c r="O168" s="69">
        <v>2562</v>
      </c>
      <c r="P168" s="85">
        <v>1</v>
      </c>
      <c r="Q168" s="94">
        <v>1</v>
      </c>
      <c r="R168" s="22"/>
      <c r="S168" s="22"/>
      <c r="T168" s="22"/>
      <c r="U168" s="22"/>
      <c r="V168" s="22"/>
      <c r="W168" s="22"/>
      <c r="X168" s="95"/>
    </row>
    <row r="169" spans="1:24" s="49" customFormat="1" ht="21.75" customHeight="1">
      <c r="A169" s="22">
        <v>158</v>
      </c>
      <c r="B169" s="12" t="s">
        <v>32</v>
      </c>
      <c r="C169" s="25" t="s">
        <v>527</v>
      </c>
      <c r="D169" s="26" t="s">
        <v>513</v>
      </c>
      <c r="E169" s="62">
        <v>3600800565851</v>
      </c>
      <c r="F169" s="11" t="s">
        <v>191</v>
      </c>
      <c r="G169" s="9">
        <v>10</v>
      </c>
      <c r="H169" s="8" t="s">
        <v>190</v>
      </c>
      <c r="I169" s="50">
        <f t="shared" si="17"/>
        <v>55</v>
      </c>
      <c r="J169" s="59" t="s">
        <v>8</v>
      </c>
      <c r="K169" s="67" t="s">
        <v>1052</v>
      </c>
      <c r="L169" s="67" t="s">
        <v>1085</v>
      </c>
      <c r="M169" s="58"/>
      <c r="N169" s="68">
        <v>2507</v>
      </c>
      <c r="O169" s="69">
        <v>2562</v>
      </c>
      <c r="P169" s="85"/>
      <c r="Q169" s="96">
        <v>1</v>
      </c>
      <c r="R169" s="58"/>
      <c r="S169" s="58"/>
      <c r="T169" s="58"/>
      <c r="U169" s="58"/>
      <c r="V169" s="58"/>
      <c r="W169" s="58"/>
      <c r="X169" s="97"/>
    </row>
    <row r="170" spans="1:24" ht="21.75" customHeight="1">
      <c r="A170" s="22">
        <v>159</v>
      </c>
      <c r="B170" s="12" t="s">
        <v>31</v>
      </c>
      <c r="C170" s="21" t="s">
        <v>528</v>
      </c>
      <c r="D170" s="24" t="s">
        <v>529</v>
      </c>
      <c r="E170" s="62">
        <v>3600800575236</v>
      </c>
      <c r="F170" s="11" t="s">
        <v>530</v>
      </c>
      <c r="G170" s="9">
        <v>10</v>
      </c>
      <c r="H170" s="8" t="s">
        <v>531</v>
      </c>
      <c r="I170" s="50">
        <f t="shared" ref="I170:I173" si="18">O170-N170-P170</f>
        <v>70</v>
      </c>
      <c r="J170" s="122" t="s">
        <v>5</v>
      </c>
      <c r="K170" s="67" t="s">
        <v>976</v>
      </c>
      <c r="L170" s="67" t="s">
        <v>666</v>
      </c>
      <c r="M170" s="58"/>
      <c r="N170" s="68">
        <v>2492</v>
      </c>
      <c r="O170" s="69">
        <v>2562</v>
      </c>
      <c r="P170" s="85"/>
      <c r="Q170" s="94"/>
      <c r="R170" s="22"/>
      <c r="S170" s="22">
        <v>1</v>
      </c>
      <c r="T170" s="22"/>
      <c r="U170" s="22"/>
      <c r="V170" s="22"/>
      <c r="W170" s="22"/>
      <c r="X170" s="95"/>
    </row>
    <row r="171" spans="1:24" ht="21.75" customHeight="1">
      <c r="A171" s="22">
        <v>160</v>
      </c>
      <c r="B171" s="12" t="s">
        <v>32</v>
      </c>
      <c r="C171" s="23" t="s">
        <v>689</v>
      </c>
      <c r="D171" s="10" t="s">
        <v>307</v>
      </c>
      <c r="E171" s="62">
        <v>3620400376821</v>
      </c>
      <c r="F171" s="11" t="s">
        <v>690</v>
      </c>
      <c r="G171" s="9">
        <v>10</v>
      </c>
      <c r="H171" s="8" t="s">
        <v>691</v>
      </c>
      <c r="I171" s="50">
        <f t="shared" si="18"/>
        <v>53</v>
      </c>
      <c r="J171" s="122" t="s">
        <v>5</v>
      </c>
      <c r="K171" s="67" t="s">
        <v>692</v>
      </c>
      <c r="L171" s="8" t="s">
        <v>693</v>
      </c>
      <c r="M171" s="58"/>
      <c r="N171" s="68">
        <v>2508</v>
      </c>
      <c r="O171" s="69">
        <v>2562</v>
      </c>
      <c r="P171" s="85">
        <v>1</v>
      </c>
      <c r="Q171" s="94"/>
      <c r="R171" s="22"/>
      <c r="S171" s="22">
        <v>1</v>
      </c>
      <c r="T171" s="22"/>
      <c r="U171" s="22"/>
      <c r="V171" s="22"/>
      <c r="W171" s="22"/>
      <c r="X171" s="95"/>
    </row>
    <row r="172" spans="1:24" ht="21.75" customHeight="1">
      <c r="A172" s="22">
        <v>161</v>
      </c>
      <c r="B172" s="12" t="s">
        <v>32</v>
      </c>
      <c r="C172" s="23" t="s">
        <v>695</v>
      </c>
      <c r="D172" s="10" t="s">
        <v>529</v>
      </c>
      <c r="E172" s="62">
        <v>3600800575210</v>
      </c>
      <c r="F172" s="11" t="s">
        <v>530</v>
      </c>
      <c r="G172" s="9">
        <v>10</v>
      </c>
      <c r="H172" s="8" t="s">
        <v>696</v>
      </c>
      <c r="I172" s="50">
        <f t="shared" si="18"/>
        <v>47</v>
      </c>
      <c r="J172" s="122" t="s">
        <v>5</v>
      </c>
      <c r="K172" s="8" t="s">
        <v>697</v>
      </c>
      <c r="L172" s="8" t="s">
        <v>698</v>
      </c>
      <c r="M172" s="58"/>
      <c r="N172" s="68">
        <v>2515</v>
      </c>
      <c r="O172" s="69">
        <v>2562</v>
      </c>
      <c r="P172" s="85"/>
      <c r="Q172" s="94"/>
      <c r="R172" s="22"/>
      <c r="S172" s="22">
        <v>1</v>
      </c>
      <c r="T172" s="22"/>
      <c r="U172" s="22"/>
      <c r="V172" s="22"/>
      <c r="W172" s="22"/>
      <c r="X172" s="95"/>
    </row>
    <row r="173" spans="1:24" ht="21.75" customHeight="1">
      <c r="A173" s="22">
        <v>162</v>
      </c>
      <c r="B173" s="12" t="s">
        <v>31</v>
      </c>
      <c r="C173" s="23" t="s">
        <v>738</v>
      </c>
      <c r="D173" s="10" t="s">
        <v>739</v>
      </c>
      <c r="E173" s="62">
        <v>3600800565354</v>
      </c>
      <c r="F173" s="11" t="s">
        <v>740</v>
      </c>
      <c r="G173" s="9">
        <v>10</v>
      </c>
      <c r="H173" s="8" t="s">
        <v>741</v>
      </c>
      <c r="I173" s="50">
        <f t="shared" si="18"/>
        <v>72</v>
      </c>
      <c r="J173" s="122" t="s">
        <v>9</v>
      </c>
      <c r="K173" s="8" t="s">
        <v>742</v>
      </c>
      <c r="L173" s="8" t="s">
        <v>666</v>
      </c>
      <c r="M173" s="58"/>
      <c r="N173" s="68">
        <v>2490</v>
      </c>
      <c r="O173" s="69">
        <v>2562</v>
      </c>
      <c r="P173" s="85"/>
      <c r="Q173" s="94"/>
      <c r="R173" s="22">
        <v>1</v>
      </c>
      <c r="S173" s="22"/>
      <c r="T173" s="22"/>
      <c r="U173" s="22"/>
      <c r="V173" s="22"/>
      <c r="W173" s="22"/>
      <c r="X173" s="95"/>
    </row>
    <row r="174" spans="1:24" ht="21.75" customHeight="1">
      <c r="A174" s="22">
        <v>163</v>
      </c>
      <c r="B174" s="12" t="s">
        <v>32</v>
      </c>
      <c r="C174" s="23" t="s">
        <v>758</v>
      </c>
      <c r="D174" s="10" t="s">
        <v>759</v>
      </c>
      <c r="E174" s="62">
        <v>3600800571192</v>
      </c>
      <c r="F174" s="11" t="s">
        <v>760</v>
      </c>
      <c r="G174" s="9">
        <v>10</v>
      </c>
      <c r="H174" s="8" t="s">
        <v>761</v>
      </c>
      <c r="I174" s="50">
        <f t="shared" si="17"/>
        <v>74</v>
      </c>
      <c r="J174" s="122" t="s">
        <v>5</v>
      </c>
      <c r="K174" s="8" t="s">
        <v>762</v>
      </c>
      <c r="L174" s="8" t="s">
        <v>666</v>
      </c>
      <c r="M174" s="58"/>
      <c r="N174" s="68">
        <v>2488</v>
      </c>
      <c r="O174" s="69">
        <v>2562</v>
      </c>
      <c r="P174" s="85"/>
      <c r="Q174" s="94"/>
      <c r="R174" s="22"/>
      <c r="S174" s="22">
        <v>1</v>
      </c>
      <c r="T174" s="22"/>
      <c r="U174" s="22"/>
      <c r="V174" s="22"/>
      <c r="W174" s="22"/>
      <c r="X174" s="95"/>
    </row>
    <row r="175" spans="1:24" s="63" customFormat="1" ht="24.75" customHeight="1">
      <c r="A175" s="22">
        <v>164</v>
      </c>
      <c r="B175" s="12" t="s">
        <v>31</v>
      </c>
      <c r="C175" s="23" t="s">
        <v>789</v>
      </c>
      <c r="D175" s="10" t="s">
        <v>790</v>
      </c>
      <c r="E175" s="62">
        <v>3600800570587</v>
      </c>
      <c r="F175" s="64">
        <v>146</v>
      </c>
      <c r="G175" s="9">
        <v>10</v>
      </c>
      <c r="H175" s="8" t="s">
        <v>791</v>
      </c>
      <c r="I175" s="50">
        <f t="shared" si="17"/>
        <v>58</v>
      </c>
      <c r="J175" s="124" t="s">
        <v>7</v>
      </c>
      <c r="K175" s="8" t="s">
        <v>795</v>
      </c>
      <c r="L175" s="8" t="s">
        <v>796</v>
      </c>
      <c r="M175" s="58"/>
      <c r="N175" s="166" t="s">
        <v>797</v>
      </c>
      <c r="O175" s="69">
        <v>2562</v>
      </c>
      <c r="P175" s="87">
        <v>1</v>
      </c>
      <c r="Q175" s="102"/>
      <c r="R175" s="70"/>
      <c r="S175" s="70"/>
      <c r="T175" s="70">
        <v>1</v>
      </c>
      <c r="U175" s="70"/>
      <c r="V175" s="70"/>
      <c r="W175" s="70"/>
      <c r="X175" s="103"/>
    </row>
    <row r="176" spans="1:24" s="63" customFormat="1" ht="24.75" customHeight="1">
      <c r="A176" s="22">
        <v>165</v>
      </c>
      <c r="B176" s="12" t="s">
        <v>32</v>
      </c>
      <c r="C176" s="21" t="s">
        <v>792</v>
      </c>
      <c r="D176" s="24" t="s">
        <v>307</v>
      </c>
      <c r="E176" s="62">
        <v>3600800569473</v>
      </c>
      <c r="F176" s="11" t="s">
        <v>793</v>
      </c>
      <c r="G176" s="9">
        <v>10</v>
      </c>
      <c r="H176" s="8" t="s">
        <v>794</v>
      </c>
      <c r="I176" s="50">
        <f>O176-N176-P176</f>
        <v>70</v>
      </c>
      <c r="J176" s="124" t="s">
        <v>5</v>
      </c>
      <c r="K176" s="8" t="s">
        <v>800</v>
      </c>
      <c r="L176" s="8" t="s">
        <v>666</v>
      </c>
      <c r="M176" s="58"/>
      <c r="N176" s="166" t="s">
        <v>799</v>
      </c>
      <c r="O176" s="69">
        <v>2562</v>
      </c>
      <c r="P176" s="87"/>
      <c r="Q176" s="102"/>
      <c r="R176" s="70"/>
      <c r="S176" s="70">
        <v>1</v>
      </c>
      <c r="T176" s="70"/>
      <c r="U176" s="70"/>
      <c r="V176" s="70"/>
      <c r="W176" s="70"/>
      <c r="X176" s="103"/>
    </row>
    <row r="177" spans="1:24" s="63" customFormat="1" ht="24.75" customHeight="1">
      <c r="A177" s="22">
        <v>166</v>
      </c>
      <c r="B177" s="12" t="s">
        <v>31</v>
      </c>
      <c r="C177" s="21" t="s">
        <v>1025</v>
      </c>
      <c r="D177" s="24" t="s">
        <v>307</v>
      </c>
      <c r="E177" s="62">
        <v>3600800441451</v>
      </c>
      <c r="F177" s="64">
        <v>153</v>
      </c>
      <c r="G177" s="9">
        <v>10</v>
      </c>
      <c r="H177" s="8" t="s">
        <v>1026</v>
      </c>
      <c r="I177" s="50">
        <f t="shared" ref="I177:I180" si="19">O177-N177-P177</f>
        <v>75</v>
      </c>
      <c r="J177" s="124" t="s">
        <v>5</v>
      </c>
      <c r="K177" s="67" t="s">
        <v>1053</v>
      </c>
      <c r="L177" s="67" t="s">
        <v>666</v>
      </c>
      <c r="M177" s="58"/>
      <c r="N177" s="166" t="s">
        <v>1027</v>
      </c>
      <c r="O177" s="69">
        <v>2562</v>
      </c>
      <c r="P177" s="87">
        <v>1</v>
      </c>
      <c r="Q177" s="102"/>
      <c r="R177" s="70"/>
      <c r="S177" s="70">
        <v>1</v>
      </c>
      <c r="T177" s="70"/>
      <c r="U177" s="70"/>
      <c r="V177" s="70"/>
      <c r="W177" s="70"/>
      <c r="X177" s="103"/>
    </row>
    <row r="178" spans="1:24" s="63" customFormat="1" ht="24.75" customHeight="1">
      <c r="A178" s="22">
        <v>167</v>
      </c>
      <c r="B178" s="12" t="s">
        <v>32</v>
      </c>
      <c r="C178" s="21" t="s">
        <v>1089</v>
      </c>
      <c r="D178" s="24" t="s">
        <v>1090</v>
      </c>
      <c r="E178" s="62">
        <v>3600800569783</v>
      </c>
      <c r="F178" s="64">
        <v>139</v>
      </c>
      <c r="G178" s="9">
        <v>10</v>
      </c>
      <c r="H178" s="8" t="s">
        <v>1091</v>
      </c>
      <c r="I178" s="50">
        <f t="shared" si="19"/>
        <v>89</v>
      </c>
      <c r="J178" s="122" t="s">
        <v>9</v>
      </c>
      <c r="K178" s="8" t="s">
        <v>1093</v>
      </c>
      <c r="L178" s="8" t="s">
        <v>666</v>
      </c>
      <c r="M178" s="58"/>
      <c r="N178" s="166" t="s">
        <v>1092</v>
      </c>
      <c r="O178" s="69">
        <v>2562</v>
      </c>
      <c r="P178" s="87"/>
      <c r="Q178" s="102"/>
      <c r="R178" s="70">
        <v>1</v>
      </c>
      <c r="S178" s="70"/>
      <c r="T178" s="70"/>
      <c r="U178" s="70"/>
      <c r="V178" s="70"/>
      <c r="W178" s="70"/>
      <c r="X178" s="103"/>
    </row>
    <row r="179" spans="1:24" s="63" customFormat="1" ht="24.75" customHeight="1">
      <c r="A179" s="22">
        <v>168</v>
      </c>
      <c r="B179" s="12" t="s">
        <v>31</v>
      </c>
      <c r="C179" s="23" t="s">
        <v>1164</v>
      </c>
      <c r="D179" s="10" t="s">
        <v>1165</v>
      </c>
      <c r="E179" s="62">
        <v>3600800570595</v>
      </c>
      <c r="F179" s="11" t="s">
        <v>821</v>
      </c>
      <c r="G179" s="58">
        <v>10</v>
      </c>
      <c r="H179" s="8" t="s">
        <v>1166</v>
      </c>
      <c r="I179" s="50">
        <f t="shared" ref="I179" si="20">O179-N179-P179</f>
        <v>52</v>
      </c>
      <c r="J179" s="124" t="s">
        <v>7</v>
      </c>
      <c r="K179" s="8" t="s">
        <v>1171</v>
      </c>
      <c r="L179" s="8" t="s">
        <v>1172</v>
      </c>
      <c r="M179" s="58"/>
      <c r="N179" s="166" t="s">
        <v>1180</v>
      </c>
      <c r="O179" s="69">
        <v>2562</v>
      </c>
      <c r="P179" s="87"/>
      <c r="Q179" s="102"/>
      <c r="R179" s="70"/>
      <c r="S179" s="70"/>
      <c r="T179" s="70">
        <v>1</v>
      </c>
      <c r="U179" s="70"/>
      <c r="V179" s="70"/>
      <c r="W179" s="70"/>
      <c r="X179" s="103"/>
    </row>
    <row r="180" spans="1:24" s="63" customFormat="1" ht="24.75" customHeight="1">
      <c r="A180" s="22">
        <v>169</v>
      </c>
      <c r="B180" s="12" t="s">
        <v>31</v>
      </c>
      <c r="C180" s="23" t="s">
        <v>1175</v>
      </c>
      <c r="D180" s="10" t="s">
        <v>1176</v>
      </c>
      <c r="E180" s="62">
        <v>5600800036030</v>
      </c>
      <c r="F180" s="11" t="s">
        <v>660</v>
      </c>
      <c r="G180" s="58">
        <v>10</v>
      </c>
      <c r="H180" s="8" t="s">
        <v>1177</v>
      </c>
      <c r="I180" s="50">
        <f t="shared" si="19"/>
        <v>44</v>
      </c>
      <c r="J180" s="124" t="s">
        <v>5</v>
      </c>
      <c r="K180" s="8" t="s">
        <v>1163</v>
      </c>
      <c r="L180" s="8" t="s">
        <v>1178</v>
      </c>
      <c r="M180" s="58"/>
      <c r="N180" s="166" t="s">
        <v>1179</v>
      </c>
      <c r="O180" s="69">
        <v>2562</v>
      </c>
      <c r="P180" s="87"/>
      <c r="Q180" s="102"/>
      <c r="R180" s="70"/>
      <c r="S180" s="70">
        <v>1</v>
      </c>
      <c r="T180" s="70"/>
      <c r="U180" s="70"/>
      <c r="V180" s="70"/>
      <c r="W180" s="70"/>
      <c r="X180" s="103"/>
    </row>
    <row r="181" spans="1:24" s="63" customFormat="1" ht="24.75" customHeight="1">
      <c r="A181" s="22">
        <v>170</v>
      </c>
      <c r="B181" s="12" t="s">
        <v>33</v>
      </c>
      <c r="C181" s="23" t="s">
        <v>1167</v>
      </c>
      <c r="D181" s="10" t="s">
        <v>1168</v>
      </c>
      <c r="E181" s="62">
        <v>1400200082111</v>
      </c>
      <c r="F181" s="11" t="s">
        <v>1169</v>
      </c>
      <c r="G181" s="58">
        <v>10</v>
      </c>
      <c r="H181" s="8" t="s">
        <v>1170</v>
      </c>
      <c r="I181" s="50">
        <f>O181-N181-P181</f>
        <v>25</v>
      </c>
      <c r="J181" s="59" t="s">
        <v>6</v>
      </c>
      <c r="K181" s="8" t="s">
        <v>1173</v>
      </c>
      <c r="L181" s="8" t="s">
        <v>1174</v>
      </c>
      <c r="M181" s="58"/>
      <c r="N181" s="166" t="s">
        <v>1181</v>
      </c>
      <c r="O181" s="69">
        <v>2562</v>
      </c>
      <c r="P181" s="87"/>
      <c r="Q181" s="102"/>
      <c r="R181" s="70"/>
      <c r="S181" s="70"/>
      <c r="T181" s="70"/>
      <c r="U181" s="70">
        <v>1</v>
      </c>
      <c r="V181" s="70"/>
      <c r="W181" s="70"/>
      <c r="X181" s="103"/>
    </row>
    <row r="182" spans="1:24" s="63" customFormat="1" ht="24.75" customHeight="1">
      <c r="A182" s="22">
        <v>171</v>
      </c>
      <c r="B182" s="12" t="s">
        <v>32</v>
      </c>
      <c r="C182" s="23" t="s">
        <v>322</v>
      </c>
      <c r="D182" s="10" t="s">
        <v>300</v>
      </c>
      <c r="E182" s="62">
        <v>3600800570374</v>
      </c>
      <c r="F182" s="119" t="s">
        <v>1208</v>
      </c>
      <c r="G182" s="120">
        <v>10</v>
      </c>
      <c r="H182" s="8" t="s">
        <v>1209</v>
      </c>
      <c r="I182" s="50">
        <f>O182-N182-P182</f>
        <v>72</v>
      </c>
      <c r="J182" s="124" t="s">
        <v>5</v>
      </c>
      <c r="K182" s="8" t="s">
        <v>1206</v>
      </c>
      <c r="L182" s="158" t="s">
        <v>666</v>
      </c>
      <c r="M182" s="58"/>
      <c r="N182" s="166" t="s">
        <v>1210</v>
      </c>
      <c r="O182" s="69">
        <v>2562</v>
      </c>
      <c r="P182" s="87"/>
      <c r="Q182" s="102"/>
      <c r="R182" s="70"/>
      <c r="S182" s="70">
        <v>1</v>
      </c>
      <c r="T182" s="70"/>
      <c r="U182" s="70"/>
      <c r="V182" s="70"/>
      <c r="W182" s="70"/>
      <c r="X182" s="103"/>
    </row>
    <row r="183" spans="1:24" ht="21.75" customHeight="1">
      <c r="A183" s="22">
        <v>172</v>
      </c>
      <c r="B183" s="31" t="s">
        <v>32</v>
      </c>
      <c r="C183" s="45" t="s">
        <v>532</v>
      </c>
      <c r="D183" s="46" t="s">
        <v>533</v>
      </c>
      <c r="E183" s="62">
        <v>3600800046438</v>
      </c>
      <c r="F183" s="11" t="s">
        <v>534</v>
      </c>
      <c r="G183" s="9">
        <v>11</v>
      </c>
      <c r="H183" s="8" t="s">
        <v>535</v>
      </c>
      <c r="I183" s="50">
        <f t="shared" si="17"/>
        <v>63</v>
      </c>
      <c r="J183" s="59" t="s">
        <v>8</v>
      </c>
      <c r="K183" s="67" t="s">
        <v>977</v>
      </c>
      <c r="L183" s="67" t="s">
        <v>666</v>
      </c>
      <c r="M183" s="58"/>
      <c r="N183" s="68">
        <v>2499</v>
      </c>
      <c r="O183" s="69">
        <v>2562</v>
      </c>
      <c r="P183" s="85"/>
      <c r="Q183" s="94">
        <v>1</v>
      </c>
      <c r="R183" s="22"/>
      <c r="S183" s="22"/>
      <c r="T183" s="22"/>
      <c r="U183" s="22"/>
      <c r="V183" s="22"/>
      <c r="W183" s="22"/>
      <c r="X183" s="95"/>
    </row>
    <row r="184" spans="1:24" ht="21.75" customHeight="1">
      <c r="A184" s="22">
        <v>173</v>
      </c>
      <c r="B184" s="12" t="s">
        <v>31</v>
      </c>
      <c r="C184" s="21" t="s">
        <v>536</v>
      </c>
      <c r="D184" s="24" t="s">
        <v>537</v>
      </c>
      <c r="E184" s="62">
        <v>5600800019127</v>
      </c>
      <c r="F184" s="11" t="s">
        <v>538</v>
      </c>
      <c r="G184" s="9">
        <v>11</v>
      </c>
      <c r="H184" s="8" t="s">
        <v>539</v>
      </c>
      <c r="I184" s="50">
        <f t="shared" si="17"/>
        <v>77</v>
      </c>
      <c r="J184" s="59" t="s">
        <v>8</v>
      </c>
      <c r="K184" s="67" t="s">
        <v>978</v>
      </c>
      <c r="L184" s="67" t="s">
        <v>666</v>
      </c>
      <c r="M184" s="58"/>
      <c r="N184" s="68">
        <v>2484</v>
      </c>
      <c r="O184" s="69">
        <v>2562</v>
      </c>
      <c r="P184" s="85">
        <v>1</v>
      </c>
      <c r="Q184" s="94">
        <v>1</v>
      </c>
      <c r="R184" s="22"/>
      <c r="S184" s="22"/>
      <c r="T184" s="22"/>
      <c r="U184" s="22"/>
      <c r="V184" s="22"/>
      <c r="W184" s="22"/>
      <c r="X184" s="95"/>
    </row>
    <row r="185" spans="1:24" ht="21.75" customHeight="1">
      <c r="A185" s="22">
        <v>174</v>
      </c>
      <c r="B185" s="12" t="s">
        <v>31</v>
      </c>
      <c r="C185" s="21" t="s">
        <v>540</v>
      </c>
      <c r="D185" s="24" t="s">
        <v>541</v>
      </c>
      <c r="E185" s="62">
        <v>3600800576437</v>
      </c>
      <c r="F185" s="11" t="s">
        <v>200</v>
      </c>
      <c r="G185" s="9">
        <v>11</v>
      </c>
      <c r="H185" s="8" t="s">
        <v>201</v>
      </c>
      <c r="I185" s="50">
        <f t="shared" si="17"/>
        <v>61</v>
      </c>
      <c r="J185" s="59" t="s">
        <v>8</v>
      </c>
      <c r="K185" s="67" t="s">
        <v>979</v>
      </c>
      <c r="L185" s="67" t="s">
        <v>980</v>
      </c>
      <c r="M185" s="58"/>
      <c r="N185" s="68">
        <v>2501</v>
      </c>
      <c r="O185" s="69">
        <v>2562</v>
      </c>
      <c r="P185" s="85"/>
      <c r="Q185" s="94">
        <v>1</v>
      </c>
      <c r="R185" s="22"/>
      <c r="S185" s="22"/>
      <c r="T185" s="22"/>
      <c r="U185" s="22"/>
      <c r="V185" s="22"/>
      <c r="W185" s="22"/>
      <c r="X185" s="95"/>
    </row>
    <row r="186" spans="1:24" ht="21.75" customHeight="1">
      <c r="A186" s="22">
        <v>175</v>
      </c>
      <c r="B186" s="12" t="s">
        <v>32</v>
      </c>
      <c r="C186" s="25" t="s">
        <v>542</v>
      </c>
      <c r="D186" s="26" t="s">
        <v>543</v>
      </c>
      <c r="E186" s="62">
        <v>3600800471821</v>
      </c>
      <c r="F186" s="11" t="s">
        <v>272</v>
      </c>
      <c r="G186" s="9">
        <v>11</v>
      </c>
      <c r="H186" s="8" t="s">
        <v>202</v>
      </c>
      <c r="I186" s="50">
        <f t="shared" si="17"/>
        <v>45</v>
      </c>
      <c r="J186" s="122" t="s">
        <v>5</v>
      </c>
      <c r="K186" s="67" t="s">
        <v>981</v>
      </c>
      <c r="L186" s="67" t="s">
        <v>982</v>
      </c>
      <c r="M186" s="58"/>
      <c r="N186" s="68">
        <v>2517</v>
      </c>
      <c r="O186" s="69">
        <v>2562</v>
      </c>
      <c r="P186" s="85"/>
      <c r="Q186" s="94"/>
      <c r="R186" s="22"/>
      <c r="S186" s="22">
        <v>1</v>
      </c>
      <c r="T186" s="22"/>
      <c r="U186" s="22"/>
      <c r="V186" s="22"/>
      <c r="W186" s="22"/>
      <c r="X186" s="95"/>
    </row>
    <row r="187" spans="1:24" ht="21.75" customHeight="1">
      <c r="A187" s="22">
        <v>176</v>
      </c>
      <c r="B187" s="12" t="s">
        <v>31</v>
      </c>
      <c r="C187" s="25" t="s">
        <v>544</v>
      </c>
      <c r="D187" s="26" t="s">
        <v>545</v>
      </c>
      <c r="E187" s="62">
        <v>3609800030165</v>
      </c>
      <c r="F187" s="11" t="s">
        <v>203</v>
      </c>
      <c r="G187" s="9">
        <v>11</v>
      </c>
      <c r="H187" s="8" t="s">
        <v>204</v>
      </c>
      <c r="I187" s="50">
        <f t="shared" si="17"/>
        <v>64</v>
      </c>
      <c r="J187" s="122" t="s">
        <v>5</v>
      </c>
      <c r="K187" s="67" t="s">
        <v>983</v>
      </c>
      <c r="L187" s="67" t="s">
        <v>666</v>
      </c>
      <c r="M187" s="58"/>
      <c r="N187" s="68">
        <v>2498</v>
      </c>
      <c r="O187" s="69">
        <v>2562</v>
      </c>
      <c r="P187" s="85"/>
      <c r="Q187" s="94"/>
      <c r="R187" s="22"/>
      <c r="S187" s="22">
        <v>1</v>
      </c>
      <c r="T187" s="22"/>
      <c r="U187" s="22"/>
      <c r="V187" s="22"/>
      <c r="W187" s="22"/>
      <c r="X187" s="95"/>
    </row>
    <row r="188" spans="1:24" ht="21.75" customHeight="1">
      <c r="A188" s="22">
        <v>177</v>
      </c>
      <c r="B188" s="12" t="s">
        <v>32</v>
      </c>
      <c r="C188" s="25" t="s">
        <v>546</v>
      </c>
      <c r="D188" s="26" t="s">
        <v>547</v>
      </c>
      <c r="E188" s="62">
        <v>3600800575830</v>
      </c>
      <c r="F188" s="11" t="s">
        <v>548</v>
      </c>
      <c r="G188" s="9">
        <v>11</v>
      </c>
      <c r="H188" s="8" t="s">
        <v>549</v>
      </c>
      <c r="I188" s="50">
        <f t="shared" ref="I188:I191" si="21">O188-N188-P188</f>
        <v>52</v>
      </c>
      <c r="J188" s="122" t="s">
        <v>7</v>
      </c>
      <c r="K188" s="8" t="s">
        <v>667</v>
      </c>
      <c r="L188" s="8" t="s">
        <v>668</v>
      </c>
      <c r="M188" s="58"/>
      <c r="N188" s="68">
        <v>2510</v>
      </c>
      <c r="O188" s="69">
        <v>2562</v>
      </c>
      <c r="P188" s="85"/>
      <c r="Q188" s="94"/>
      <c r="R188" s="22"/>
      <c r="S188" s="22"/>
      <c r="T188" s="22">
        <v>1</v>
      </c>
      <c r="U188" s="22"/>
      <c r="V188" s="22"/>
      <c r="W188" s="22"/>
      <c r="X188" s="95"/>
    </row>
    <row r="189" spans="1:24" s="49" customFormat="1" ht="21.75" customHeight="1">
      <c r="A189" s="22">
        <v>178</v>
      </c>
      <c r="B189" s="12" t="s">
        <v>31</v>
      </c>
      <c r="C189" s="25" t="s">
        <v>675</v>
      </c>
      <c r="D189" s="26" t="s">
        <v>676</v>
      </c>
      <c r="E189" s="62">
        <v>5620100045168</v>
      </c>
      <c r="F189" s="11" t="s">
        <v>53</v>
      </c>
      <c r="G189" s="9">
        <v>11</v>
      </c>
      <c r="H189" s="8" t="s">
        <v>677</v>
      </c>
      <c r="I189" s="50">
        <f t="shared" ref="I189" si="22">O189-N189-P189</f>
        <v>68</v>
      </c>
      <c r="J189" s="122" t="s">
        <v>5</v>
      </c>
      <c r="K189" s="8" t="s">
        <v>680</v>
      </c>
      <c r="L189" s="8" t="s">
        <v>666</v>
      </c>
      <c r="M189" s="58"/>
      <c r="N189" s="68">
        <v>2494</v>
      </c>
      <c r="O189" s="69">
        <v>2562</v>
      </c>
      <c r="P189" s="85"/>
      <c r="Q189" s="96"/>
      <c r="R189" s="58"/>
      <c r="S189" s="58">
        <v>1</v>
      </c>
      <c r="T189" s="58"/>
      <c r="U189" s="58"/>
      <c r="V189" s="58"/>
      <c r="W189" s="58"/>
      <c r="X189" s="97"/>
    </row>
    <row r="190" spans="1:24" s="49" customFormat="1" ht="21.75" customHeight="1">
      <c r="A190" s="22">
        <v>179</v>
      </c>
      <c r="B190" s="12" t="s">
        <v>31</v>
      </c>
      <c r="C190" s="23" t="s">
        <v>1139</v>
      </c>
      <c r="D190" s="10" t="s">
        <v>307</v>
      </c>
      <c r="E190" s="62">
        <v>3600800576968</v>
      </c>
      <c r="F190" s="11" t="s">
        <v>1140</v>
      </c>
      <c r="G190" s="58">
        <v>11</v>
      </c>
      <c r="H190" s="8" t="s">
        <v>1141</v>
      </c>
      <c r="I190" s="50">
        <f t="shared" si="21"/>
        <v>83</v>
      </c>
      <c r="J190" s="122" t="s">
        <v>5</v>
      </c>
      <c r="K190" s="8" t="s">
        <v>1138</v>
      </c>
      <c r="L190" s="8" t="s">
        <v>666</v>
      </c>
      <c r="M190" s="58"/>
      <c r="N190" s="68">
        <v>2478</v>
      </c>
      <c r="O190" s="69">
        <v>2562</v>
      </c>
      <c r="P190" s="85">
        <v>1</v>
      </c>
      <c r="Q190" s="96"/>
      <c r="R190" s="58"/>
      <c r="S190" s="58">
        <v>1</v>
      </c>
      <c r="T190" s="58"/>
      <c r="U190" s="58"/>
      <c r="V190" s="58"/>
      <c r="W190" s="58"/>
      <c r="X190" s="97"/>
    </row>
    <row r="191" spans="1:24" s="49" customFormat="1" ht="21.75" customHeight="1">
      <c r="A191" s="22">
        <v>180</v>
      </c>
      <c r="B191" s="12" t="s">
        <v>33</v>
      </c>
      <c r="C191" s="23" t="s">
        <v>721</v>
      </c>
      <c r="D191" s="10" t="s">
        <v>722</v>
      </c>
      <c r="E191" s="62">
        <v>3160700055596</v>
      </c>
      <c r="F191" s="11" t="s">
        <v>723</v>
      </c>
      <c r="G191" s="9">
        <v>11</v>
      </c>
      <c r="H191" s="8" t="s">
        <v>724</v>
      </c>
      <c r="I191" s="50">
        <f t="shared" si="21"/>
        <v>72</v>
      </c>
      <c r="J191" s="122" t="s">
        <v>5</v>
      </c>
      <c r="K191" s="8" t="s">
        <v>719</v>
      </c>
      <c r="L191" s="8" t="s">
        <v>666</v>
      </c>
      <c r="M191" s="58"/>
      <c r="N191" s="68">
        <v>2490</v>
      </c>
      <c r="O191" s="69">
        <v>2562</v>
      </c>
      <c r="P191" s="85"/>
      <c r="Q191" s="96"/>
      <c r="R191" s="58"/>
      <c r="S191" s="58">
        <v>1</v>
      </c>
      <c r="T191" s="58"/>
      <c r="U191" s="58"/>
      <c r="V191" s="58"/>
      <c r="W191" s="58"/>
      <c r="X191" s="97"/>
    </row>
    <row r="192" spans="1:24" ht="21.75" customHeight="1">
      <c r="A192" s="22">
        <v>181</v>
      </c>
      <c r="B192" s="12" t="s">
        <v>33</v>
      </c>
      <c r="C192" s="29" t="s">
        <v>550</v>
      </c>
      <c r="D192" s="30" t="s">
        <v>551</v>
      </c>
      <c r="E192" s="62">
        <v>1100701633406</v>
      </c>
      <c r="F192" s="11" t="s">
        <v>205</v>
      </c>
      <c r="G192" s="9">
        <v>12</v>
      </c>
      <c r="H192" s="8" t="s">
        <v>206</v>
      </c>
      <c r="I192" s="50">
        <f t="shared" si="17"/>
        <v>26</v>
      </c>
      <c r="J192" s="59" t="s">
        <v>6</v>
      </c>
      <c r="K192" s="67" t="s">
        <v>953</v>
      </c>
      <c r="L192" s="67" t="s">
        <v>984</v>
      </c>
      <c r="M192" s="58"/>
      <c r="N192" s="68">
        <v>2535</v>
      </c>
      <c r="O192" s="69">
        <v>2562</v>
      </c>
      <c r="P192" s="85">
        <v>1</v>
      </c>
      <c r="Q192" s="94"/>
      <c r="R192" s="22"/>
      <c r="S192" s="22"/>
      <c r="T192" s="22"/>
      <c r="U192" s="22">
        <v>1</v>
      </c>
      <c r="V192" s="22"/>
      <c r="W192" s="22"/>
      <c r="X192" s="95"/>
    </row>
    <row r="193" spans="1:24" ht="21.75" customHeight="1">
      <c r="A193" s="22">
        <v>182</v>
      </c>
      <c r="B193" s="12" t="s">
        <v>32</v>
      </c>
      <c r="C193" s="21" t="s">
        <v>552</v>
      </c>
      <c r="D193" s="24" t="s">
        <v>551</v>
      </c>
      <c r="E193" s="62">
        <v>3600800048171</v>
      </c>
      <c r="F193" s="11" t="s">
        <v>205</v>
      </c>
      <c r="G193" s="9">
        <v>12</v>
      </c>
      <c r="H193" s="8" t="s">
        <v>207</v>
      </c>
      <c r="I193" s="50">
        <f t="shared" si="17"/>
        <v>70</v>
      </c>
      <c r="J193" s="122" t="s">
        <v>5</v>
      </c>
      <c r="K193" s="67" t="s">
        <v>953</v>
      </c>
      <c r="L193" s="67" t="s">
        <v>666</v>
      </c>
      <c r="M193" s="58"/>
      <c r="N193" s="68">
        <v>2492</v>
      </c>
      <c r="O193" s="69">
        <v>2562</v>
      </c>
      <c r="P193" s="85"/>
      <c r="Q193" s="94"/>
      <c r="R193" s="22"/>
      <c r="S193" s="22">
        <v>1</v>
      </c>
      <c r="T193" s="22"/>
      <c r="U193" s="22"/>
      <c r="V193" s="22"/>
      <c r="W193" s="22"/>
      <c r="X193" s="95"/>
    </row>
    <row r="194" spans="1:24" ht="21.75" customHeight="1">
      <c r="A194" s="22">
        <v>183</v>
      </c>
      <c r="B194" s="12" t="s">
        <v>31</v>
      </c>
      <c r="C194" s="29" t="s">
        <v>553</v>
      </c>
      <c r="D194" s="30" t="s">
        <v>554</v>
      </c>
      <c r="E194" s="62">
        <v>3600800060244</v>
      </c>
      <c r="F194" s="11" t="s">
        <v>208</v>
      </c>
      <c r="G194" s="9">
        <v>12</v>
      </c>
      <c r="H194" s="8" t="s">
        <v>209</v>
      </c>
      <c r="I194" s="50">
        <f t="shared" si="17"/>
        <v>51</v>
      </c>
      <c r="J194" s="122" t="s">
        <v>7</v>
      </c>
      <c r="K194" s="67" t="s">
        <v>985</v>
      </c>
      <c r="L194" s="67" t="s">
        <v>986</v>
      </c>
      <c r="M194" s="58"/>
      <c r="N194" s="68">
        <v>2511</v>
      </c>
      <c r="O194" s="69">
        <v>2562</v>
      </c>
      <c r="P194" s="85"/>
      <c r="Q194" s="94"/>
      <c r="R194" s="22"/>
      <c r="S194" s="22"/>
      <c r="T194" s="22">
        <v>1</v>
      </c>
      <c r="U194" s="22"/>
      <c r="V194" s="22"/>
      <c r="W194" s="22"/>
      <c r="X194" s="95"/>
    </row>
    <row r="195" spans="1:24" s="49" customFormat="1" ht="21.75" customHeight="1">
      <c r="A195" s="22">
        <v>184</v>
      </c>
      <c r="B195" s="12" t="s">
        <v>33</v>
      </c>
      <c r="C195" s="29" t="s">
        <v>555</v>
      </c>
      <c r="D195" s="30" t="s">
        <v>556</v>
      </c>
      <c r="E195" s="62">
        <v>3600800047124</v>
      </c>
      <c r="F195" s="11" t="s">
        <v>211</v>
      </c>
      <c r="G195" s="9">
        <v>12</v>
      </c>
      <c r="H195" s="8" t="s">
        <v>210</v>
      </c>
      <c r="I195" s="50">
        <f t="shared" si="17"/>
        <v>46</v>
      </c>
      <c r="J195" s="122" t="s">
        <v>7</v>
      </c>
      <c r="K195" s="67" t="s">
        <v>1054</v>
      </c>
      <c r="L195" s="67" t="s">
        <v>1101</v>
      </c>
      <c r="M195" s="58"/>
      <c r="N195" s="68">
        <v>2516</v>
      </c>
      <c r="O195" s="69">
        <v>2562</v>
      </c>
      <c r="P195" s="85"/>
      <c r="Q195" s="96"/>
      <c r="R195" s="58"/>
      <c r="S195" s="58"/>
      <c r="T195" s="58">
        <v>1</v>
      </c>
      <c r="U195" s="58"/>
      <c r="V195" s="58"/>
      <c r="W195" s="58"/>
      <c r="X195" s="97"/>
    </row>
    <row r="196" spans="1:24" ht="21.75" customHeight="1">
      <c r="A196" s="22">
        <v>185</v>
      </c>
      <c r="B196" s="12" t="s">
        <v>32</v>
      </c>
      <c r="C196" s="25" t="s">
        <v>557</v>
      </c>
      <c r="D196" s="26" t="s">
        <v>558</v>
      </c>
      <c r="E196" s="62">
        <v>3600400515996</v>
      </c>
      <c r="F196" s="11" t="s">
        <v>213</v>
      </c>
      <c r="G196" s="9">
        <v>12</v>
      </c>
      <c r="H196" s="8" t="s">
        <v>212</v>
      </c>
      <c r="I196" s="50">
        <f t="shared" si="17"/>
        <v>56</v>
      </c>
      <c r="J196" s="122" t="s">
        <v>5</v>
      </c>
      <c r="K196" s="67" t="s">
        <v>896</v>
      </c>
      <c r="L196" s="67" t="s">
        <v>987</v>
      </c>
      <c r="M196" s="58"/>
      <c r="N196" s="68">
        <v>2506</v>
      </c>
      <c r="O196" s="69">
        <v>2562</v>
      </c>
      <c r="P196" s="85"/>
      <c r="Q196" s="94"/>
      <c r="R196" s="22"/>
      <c r="S196" s="22">
        <v>1</v>
      </c>
      <c r="T196" s="22"/>
      <c r="U196" s="22"/>
      <c r="V196" s="22"/>
      <c r="W196" s="22"/>
      <c r="X196" s="95"/>
    </row>
    <row r="197" spans="1:24" s="49" customFormat="1" ht="21.75" customHeight="1">
      <c r="A197" s="22">
        <v>186</v>
      </c>
      <c r="B197" s="12" t="s">
        <v>32</v>
      </c>
      <c r="C197" s="25" t="s">
        <v>559</v>
      </c>
      <c r="D197" s="26" t="s">
        <v>560</v>
      </c>
      <c r="E197" s="62">
        <v>3600800316451</v>
      </c>
      <c r="F197" s="11" t="s">
        <v>215</v>
      </c>
      <c r="G197" s="9">
        <v>12</v>
      </c>
      <c r="H197" s="8" t="s">
        <v>214</v>
      </c>
      <c r="I197" s="50">
        <f t="shared" si="17"/>
        <v>51</v>
      </c>
      <c r="J197" s="122" t="s">
        <v>5</v>
      </c>
      <c r="K197" s="67" t="s">
        <v>1055</v>
      </c>
      <c r="L197" s="67" t="s">
        <v>1085</v>
      </c>
      <c r="M197" s="58"/>
      <c r="N197" s="68">
        <v>2511</v>
      </c>
      <c r="O197" s="69">
        <v>2562</v>
      </c>
      <c r="P197" s="85"/>
      <c r="Q197" s="96"/>
      <c r="R197" s="58"/>
      <c r="S197" s="58">
        <v>1</v>
      </c>
      <c r="T197" s="58"/>
      <c r="U197" s="58"/>
      <c r="V197" s="58"/>
      <c r="W197" s="58"/>
      <c r="X197" s="97"/>
    </row>
    <row r="198" spans="1:24" ht="21.75" customHeight="1">
      <c r="A198" s="22">
        <v>187</v>
      </c>
      <c r="B198" s="12" t="s">
        <v>32</v>
      </c>
      <c r="C198" s="21" t="s">
        <v>561</v>
      </c>
      <c r="D198" s="24" t="s">
        <v>562</v>
      </c>
      <c r="E198" s="62">
        <v>3600400250704</v>
      </c>
      <c r="F198" s="11" t="s">
        <v>217</v>
      </c>
      <c r="G198" s="9">
        <v>12</v>
      </c>
      <c r="H198" s="8" t="s">
        <v>216</v>
      </c>
      <c r="I198" s="50">
        <f t="shared" si="17"/>
        <v>64</v>
      </c>
      <c r="J198" s="122" t="s">
        <v>5</v>
      </c>
      <c r="K198" s="67" t="s">
        <v>988</v>
      </c>
      <c r="L198" s="67" t="s">
        <v>666</v>
      </c>
      <c r="M198" s="58"/>
      <c r="N198" s="68">
        <v>2498</v>
      </c>
      <c r="O198" s="69">
        <v>2562</v>
      </c>
      <c r="P198" s="85"/>
      <c r="Q198" s="94"/>
      <c r="R198" s="22"/>
      <c r="S198" s="22">
        <v>1</v>
      </c>
      <c r="T198" s="22"/>
      <c r="U198" s="22"/>
      <c r="V198" s="22"/>
      <c r="W198" s="22"/>
      <c r="X198" s="95"/>
    </row>
    <row r="199" spans="1:24" ht="21.75" customHeight="1">
      <c r="A199" s="22">
        <v>188</v>
      </c>
      <c r="B199" s="12" t="s">
        <v>33</v>
      </c>
      <c r="C199" s="21" t="s">
        <v>563</v>
      </c>
      <c r="D199" s="24" t="s">
        <v>564</v>
      </c>
      <c r="E199" s="62">
        <v>1600100712757</v>
      </c>
      <c r="F199" s="11" t="s">
        <v>282</v>
      </c>
      <c r="G199" s="9">
        <v>12</v>
      </c>
      <c r="H199" s="8" t="s">
        <v>281</v>
      </c>
      <c r="I199" s="50">
        <f t="shared" si="17"/>
        <v>22</v>
      </c>
      <c r="J199" s="59" t="s">
        <v>6</v>
      </c>
      <c r="K199" s="67" t="s">
        <v>970</v>
      </c>
      <c r="L199" s="67" t="s">
        <v>989</v>
      </c>
      <c r="M199" s="58"/>
      <c r="N199" s="68">
        <v>2540</v>
      </c>
      <c r="O199" s="69">
        <v>2562</v>
      </c>
      <c r="P199" s="85"/>
      <c r="Q199" s="94"/>
      <c r="R199" s="22"/>
      <c r="S199" s="22"/>
      <c r="T199" s="22"/>
      <c r="U199" s="22">
        <v>1</v>
      </c>
      <c r="V199" s="22"/>
      <c r="W199" s="22"/>
      <c r="X199" s="95"/>
    </row>
    <row r="200" spans="1:24" ht="21.75" customHeight="1">
      <c r="A200" s="22">
        <v>189</v>
      </c>
      <c r="B200" s="31" t="s">
        <v>32</v>
      </c>
      <c r="C200" s="32" t="s">
        <v>565</v>
      </c>
      <c r="D200" s="10" t="s">
        <v>566</v>
      </c>
      <c r="E200" s="62">
        <v>1739900480483</v>
      </c>
      <c r="F200" s="11" t="s">
        <v>567</v>
      </c>
      <c r="G200" s="9">
        <v>12</v>
      </c>
      <c r="H200" s="8" t="s">
        <v>568</v>
      </c>
      <c r="I200" s="50">
        <f t="shared" si="17"/>
        <v>25</v>
      </c>
      <c r="J200" s="122" t="s">
        <v>7</v>
      </c>
      <c r="K200" s="67" t="s">
        <v>990</v>
      </c>
      <c r="L200" s="67" t="s">
        <v>991</v>
      </c>
      <c r="M200" s="58"/>
      <c r="N200" s="68">
        <v>2537</v>
      </c>
      <c r="O200" s="69">
        <v>2562</v>
      </c>
      <c r="P200" s="85"/>
      <c r="Q200" s="94"/>
      <c r="R200" s="22"/>
      <c r="S200" s="22"/>
      <c r="T200" s="22">
        <v>1</v>
      </c>
      <c r="U200" s="22"/>
      <c r="V200" s="22"/>
      <c r="W200" s="22"/>
      <c r="X200" s="95"/>
    </row>
    <row r="201" spans="1:24" s="49" customFormat="1" ht="21.75" customHeight="1">
      <c r="A201" s="22">
        <v>190</v>
      </c>
      <c r="B201" s="12" t="s">
        <v>31</v>
      </c>
      <c r="C201" s="25" t="s">
        <v>569</v>
      </c>
      <c r="D201" s="26" t="s">
        <v>570</v>
      </c>
      <c r="E201" s="62">
        <v>3600800048686</v>
      </c>
      <c r="F201" s="11" t="s">
        <v>571</v>
      </c>
      <c r="G201" s="9">
        <v>12</v>
      </c>
      <c r="H201" s="8" t="s">
        <v>572</v>
      </c>
      <c r="I201" s="50">
        <f t="shared" si="17"/>
        <v>82</v>
      </c>
      <c r="J201" s="122" t="s">
        <v>5</v>
      </c>
      <c r="K201" s="67" t="s">
        <v>1056</v>
      </c>
      <c r="L201" s="67" t="s">
        <v>666</v>
      </c>
      <c r="M201" s="58"/>
      <c r="N201" s="68">
        <v>2480</v>
      </c>
      <c r="O201" s="69">
        <v>2562</v>
      </c>
      <c r="P201" s="85"/>
      <c r="Q201" s="96"/>
      <c r="R201" s="58"/>
      <c r="S201" s="58">
        <v>1</v>
      </c>
      <c r="T201" s="58"/>
      <c r="U201" s="58"/>
      <c r="V201" s="58"/>
      <c r="W201" s="58"/>
      <c r="X201" s="97"/>
    </row>
    <row r="202" spans="1:24" s="66" customFormat="1" ht="24.75" customHeight="1">
      <c r="A202" s="22">
        <v>191</v>
      </c>
      <c r="B202" s="12" t="s">
        <v>31</v>
      </c>
      <c r="C202" s="23" t="s">
        <v>801</v>
      </c>
      <c r="D202" s="10" t="s">
        <v>564</v>
      </c>
      <c r="E202" s="62">
        <v>3600800047345</v>
      </c>
      <c r="F202" s="11" t="s">
        <v>802</v>
      </c>
      <c r="G202" s="9">
        <v>12</v>
      </c>
      <c r="H202" s="8" t="s">
        <v>803</v>
      </c>
      <c r="I202" s="50">
        <f t="shared" ref="I202" si="23">O202-N202-P202</f>
        <v>62</v>
      </c>
      <c r="J202" s="124" t="s">
        <v>7</v>
      </c>
      <c r="K202" s="8" t="s">
        <v>795</v>
      </c>
      <c r="L202" s="8" t="s">
        <v>796</v>
      </c>
      <c r="M202" s="58"/>
      <c r="N202" s="166" t="s">
        <v>804</v>
      </c>
      <c r="O202" s="69">
        <v>2562</v>
      </c>
      <c r="P202" s="87"/>
      <c r="Q202" s="102"/>
      <c r="R202" s="70"/>
      <c r="S202" s="70"/>
      <c r="T202" s="70">
        <v>1</v>
      </c>
      <c r="U202" s="70"/>
      <c r="V202" s="70"/>
      <c r="W202" s="72"/>
      <c r="X202" s="104"/>
    </row>
    <row r="203" spans="1:24" s="66" customFormat="1" ht="24.75" customHeight="1">
      <c r="A203" s="22">
        <v>192</v>
      </c>
      <c r="B203" s="12" t="s">
        <v>685</v>
      </c>
      <c r="C203" s="23" t="s">
        <v>815</v>
      </c>
      <c r="D203" s="10" t="s">
        <v>417</v>
      </c>
      <c r="E203" s="62">
        <v>3600800059068</v>
      </c>
      <c r="F203" s="11" t="s">
        <v>199</v>
      </c>
      <c r="G203" s="58">
        <v>12</v>
      </c>
      <c r="H203" s="8" t="s">
        <v>816</v>
      </c>
      <c r="I203" s="50">
        <f t="shared" si="17"/>
        <v>60</v>
      </c>
      <c r="J203" s="124" t="s">
        <v>7</v>
      </c>
      <c r="K203" s="8" t="s">
        <v>817</v>
      </c>
      <c r="L203" s="8" t="s">
        <v>814</v>
      </c>
      <c r="M203" s="58"/>
      <c r="N203" s="166" t="s">
        <v>798</v>
      </c>
      <c r="O203" s="69">
        <v>2562</v>
      </c>
      <c r="P203" s="87"/>
      <c r="Q203" s="102"/>
      <c r="R203" s="70"/>
      <c r="S203" s="70"/>
      <c r="T203" s="70">
        <v>1</v>
      </c>
      <c r="U203" s="70"/>
      <c r="V203" s="70"/>
      <c r="W203" s="72"/>
      <c r="X203" s="104"/>
    </row>
    <row r="204" spans="1:24" s="66" customFormat="1" ht="24.75" customHeight="1">
      <c r="A204" s="22">
        <v>193</v>
      </c>
      <c r="B204" s="12" t="s">
        <v>35</v>
      </c>
      <c r="C204" s="23" t="s">
        <v>824</v>
      </c>
      <c r="D204" s="10" t="s">
        <v>825</v>
      </c>
      <c r="E204" s="62">
        <v>1600102068430</v>
      </c>
      <c r="F204" s="11" t="s">
        <v>826</v>
      </c>
      <c r="G204" s="58">
        <v>12</v>
      </c>
      <c r="H204" s="8" t="s">
        <v>827</v>
      </c>
      <c r="I204" s="50">
        <f t="shared" ref="I204" si="24">O204-N204-P204</f>
        <v>9</v>
      </c>
      <c r="J204" s="124" t="s">
        <v>829</v>
      </c>
      <c r="K204" s="8" t="s">
        <v>834</v>
      </c>
      <c r="L204" s="8" t="s">
        <v>992</v>
      </c>
      <c r="M204" s="58"/>
      <c r="N204" s="166" t="s">
        <v>828</v>
      </c>
      <c r="O204" s="69">
        <v>2562</v>
      </c>
      <c r="P204" s="87">
        <v>1</v>
      </c>
      <c r="Q204" s="102"/>
      <c r="R204" s="70"/>
      <c r="S204" s="70"/>
      <c r="T204" s="70"/>
      <c r="U204" s="70"/>
      <c r="V204" s="70"/>
      <c r="W204" s="72">
        <v>1</v>
      </c>
      <c r="X204" s="104"/>
    </row>
    <row r="205" spans="1:24" ht="21.75" customHeight="1">
      <c r="A205" s="22">
        <v>194</v>
      </c>
      <c r="B205" s="31" t="s">
        <v>32</v>
      </c>
      <c r="C205" s="32" t="s">
        <v>573</v>
      </c>
      <c r="D205" s="33" t="s">
        <v>574</v>
      </c>
      <c r="E205" s="62">
        <v>3600800551434</v>
      </c>
      <c r="F205" s="11" t="s">
        <v>575</v>
      </c>
      <c r="G205" s="9">
        <v>13</v>
      </c>
      <c r="H205" s="8" t="s">
        <v>1236</v>
      </c>
      <c r="I205" s="50">
        <f t="shared" si="17"/>
        <v>65</v>
      </c>
      <c r="J205" s="59" t="s">
        <v>8</v>
      </c>
      <c r="K205" s="67" t="s">
        <v>993</v>
      </c>
      <c r="L205" s="67" t="s">
        <v>666</v>
      </c>
      <c r="M205" s="58"/>
      <c r="N205" s="68">
        <v>2497</v>
      </c>
      <c r="O205" s="69">
        <v>2562</v>
      </c>
      <c r="P205" s="85"/>
      <c r="Q205" s="94">
        <v>1</v>
      </c>
      <c r="R205" s="22"/>
      <c r="S205" s="22"/>
      <c r="T205" s="22"/>
      <c r="U205" s="22"/>
      <c r="V205" s="22"/>
      <c r="W205" s="22"/>
      <c r="X205" s="95"/>
    </row>
    <row r="206" spans="1:24" ht="21.75" customHeight="1">
      <c r="A206" s="22">
        <v>195</v>
      </c>
      <c r="B206" s="12" t="s">
        <v>31</v>
      </c>
      <c r="C206" s="25" t="s">
        <v>576</v>
      </c>
      <c r="D206" s="26" t="s">
        <v>574</v>
      </c>
      <c r="E206" s="62">
        <v>3600800551337</v>
      </c>
      <c r="F206" s="11" t="s">
        <v>248</v>
      </c>
      <c r="G206" s="9">
        <v>13</v>
      </c>
      <c r="H206" s="8" t="s">
        <v>577</v>
      </c>
      <c r="I206" s="50">
        <f t="shared" si="17"/>
        <v>84</v>
      </c>
      <c r="J206" s="59" t="s">
        <v>8</v>
      </c>
      <c r="K206" s="67" t="s">
        <v>994</v>
      </c>
      <c r="L206" s="67" t="s">
        <v>666</v>
      </c>
      <c r="M206" s="58"/>
      <c r="N206" s="68">
        <v>2478</v>
      </c>
      <c r="O206" s="69">
        <v>2562</v>
      </c>
      <c r="P206" s="85"/>
      <c r="Q206" s="94">
        <v>1</v>
      </c>
      <c r="R206" s="22"/>
      <c r="S206" s="22"/>
      <c r="T206" s="22"/>
      <c r="U206" s="22"/>
      <c r="V206" s="22"/>
      <c r="W206" s="22"/>
      <c r="X206" s="95"/>
    </row>
    <row r="207" spans="1:24" s="49" customFormat="1" ht="21.75" customHeight="1">
      <c r="A207" s="22">
        <v>196</v>
      </c>
      <c r="B207" s="12" t="s">
        <v>31</v>
      </c>
      <c r="C207" s="29" t="s">
        <v>578</v>
      </c>
      <c r="D207" s="30" t="s">
        <v>579</v>
      </c>
      <c r="E207" s="62">
        <v>3600400309598</v>
      </c>
      <c r="F207" s="11" t="s">
        <v>218</v>
      </c>
      <c r="G207" s="9">
        <v>13</v>
      </c>
      <c r="H207" s="8" t="s">
        <v>54</v>
      </c>
      <c r="I207" s="50">
        <f t="shared" si="17"/>
        <v>81</v>
      </c>
      <c r="J207" s="59" t="s">
        <v>8</v>
      </c>
      <c r="K207" s="67" t="s">
        <v>1086</v>
      </c>
      <c r="L207" s="67" t="s">
        <v>666</v>
      </c>
      <c r="M207" s="58"/>
      <c r="N207" s="68">
        <v>2481</v>
      </c>
      <c r="O207" s="69">
        <v>2562</v>
      </c>
      <c r="P207" s="85"/>
      <c r="Q207" s="96">
        <v>1</v>
      </c>
      <c r="R207" s="58"/>
      <c r="S207" s="58"/>
      <c r="T207" s="58"/>
      <c r="U207" s="58"/>
      <c r="V207" s="58"/>
      <c r="W207" s="58"/>
      <c r="X207" s="97"/>
    </row>
    <row r="208" spans="1:24" ht="21.75" customHeight="1">
      <c r="A208" s="22">
        <v>197</v>
      </c>
      <c r="B208" s="12" t="s">
        <v>32</v>
      </c>
      <c r="C208" s="25" t="s">
        <v>464</v>
      </c>
      <c r="D208" s="26" t="s">
        <v>580</v>
      </c>
      <c r="E208" s="62">
        <v>3600800578618</v>
      </c>
      <c r="F208" s="11" t="s">
        <v>219</v>
      </c>
      <c r="G208" s="9">
        <v>13</v>
      </c>
      <c r="H208" s="8" t="s">
        <v>581</v>
      </c>
      <c r="I208" s="50">
        <f t="shared" si="17"/>
        <v>64</v>
      </c>
      <c r="J208" s="59" t="s">
        <v>8</v>
      </c>
      <c r="K208" s="67" t="s">
        <v>852</v>
      </c>
      <c r="L208" s="67" t="s">
        <v>853</v>
      </c>
      <c r="M208" s="58"/>
      <c r="N208" s="68">
        <v>2498</v>
      </c>
      <c r="O208" s="69">
        <v>2562</v>
      </c>
      <c r="P208" s="85"/>
      <c r="Q208" s="94">
        <v>1</v>
      </c>
      <c r="R208" s="22"/>
      <c r="S208" s="22"/>
      <c r="T208" s="22"/>
      <c r="U208" s="22"/>
      <c r="V208" s="22"/>
      <c r="W208" s="22"/>
      <c r="X208" s="95"/>
    </row>
    <row r="209" spans="1:24" s="49" customFormat="1" ht="21.75" customHeight="1">
      <c r="A209" s="22">
        <v>198</v>
      </c>
      <c r="B209" s="12" t="s">
        <v>32</v>
      </c>
      <c r="C209" s="25" t="s">
        <v>582</v>
      </c>
      <c r="D209" s="26" t="s">
        <v>583</v>
      </c>
      <c r="E209" s="62">
        <v>3600800488392</v>
      </c>
      <c r="F209" s="11" t="s">
        <v>220</v>
      </c>
      <c r="G209" s="9">
        <v>13</v>
      </c>
      <c r="H209" s="8" t="s">
        <v>221</v>
      </c>
      <c r="I209" s="50">
        <f t="shared" si="17"/>
        <v>38</v>
      </c>
      <c r="J209" s="122" t="s">
        <v>5</v>
      </c>
      <c r="K209" s="67" t="s">
        <v>1057</v>
      </c>
      <c r="L209" s="67" t="s">
        <v>1051</v>
      </c>
      <c r="M209" s="58"/>
      <c r="N209" s="68">
        <v>2524</v>
      </c>
      <c r="O209" s="69">
        <v>2562</v>
      </c>
      <c r="P209" s="85"/>
      <c r="Q209" s="96"/>
      <c r="R209" s="58"/>
      <c r="S209" s="58">
        <v>1</v>
      </c>
      <c r="T209" s="58"/>
      <c r="U209" s="58"/>
      <c r="V209" s="58"/>
      <c r="W209" s="58"/>
      <c r="X209" s="97"/>
    </row>
    <row r="210" spans="1:24" ht="21.75" customHeight="1">
      <c r="A210" s="22">
        <v>199</v>
      </c>
      <c r="B210" s="12" t="s">
        <v>33</v>
      </c>
      <c r="C210" s="25" t="s">
        <v>584</v>
      </c>
      <c r="D210" s="26" t="s">
        <v>585</v>
      </c>
      <c r="E210" s="62">
        <v>1600800139294</v>
      </c>
      <c r="F210" s="11" t="s">
        <v>222</v>
      </c>
      <c r="G210" s="9">
        <v>13</v>
      </c>
      <c r="H210" s="8" t="s">
        <v>223</v>
      </c>
      <c r="I210" s="50">
        <f t="shared" si="17"/>
        <v>28</v>
      </c>
      <c r="J210" s="59" t="s">
        <v>6</v>
      </c>
      <c r="K210" s="67" t="s">
        <v>917</v>
      </c>
      <c r="L210" s="67" t="s">
        <v>918</v>
      </c>
      <c r="M210" s="58"/>
      <c r="N210" s="68">
        <v>2534</v>
      </c>
      <c r="O210" s="69">
        <v>2562</v>
      </c>
      <c r="P210" s="85"/>
      <c r="Q210" s="94"/>
      <c r="R210" s="22"/>
      <c r="S210" s="22"/>
      <c r="T210" s="22"/>
      <c r="U210" s="22">
        <v>1</v>
      </c>
      <c r="V210" s="22"/>
      <c r="W210" s="22"/>
      <c r="X210" s="95"/>
    </row>
    <row r="211" spans="1:24" s="49" customFormat="1" ht="21.75" customHeight="1">
      <c r="A211" s="22">
        <v>200</v>
      </c>
      <c r="B211" s="12" t="s">
        <v>31</v>
      </c>
      <c r="C211" s="21" t="s">
        <v>586</v>
      </c>
      <c r="D211" s="24" t="s">
        <v>587</v>
      </c>
      <c r="E211" s="62">
        <v>3600800467506</v>
      </c>
      <c r="F211" s="11" t="s">
        <v>225</v>
      </c>
      <c r="G211" s="9">
        <v>13</v>
      </c>
      <c r="H211" s="8" t="s">
        <v>224</v>
      </c>
      <c r="I211" s="50">
        <f t="shared" si="17"/>
        <v>56</v>
      </c>
      <c r="J211" s="122" t="s">
        <v>5</v>
      </c>
      <c r="K211" s="67" t="s">
        <v>823</v>
      </c>
      <c r="L211" s="67" t="s">
        <v>1095</v>
      </c>
      <c r="M211" s="58"/>
      <c r="N211" s="68">
        <v>2505</v>
      </c>
      <c r="O211" s="69">
        <v>2562</v>
      </c>
      <c r="P211" s="85">
        <v>1</v>
      </c>
      <c r="Q211" s="96"/>
      <c r="R211" s="58"/>
      <c r="S211" s="58">
        <v>1</v>
      </c>
      <c r="T211" s="58"/>
      <c r="U211" s="58"/>
      <c r="V211" s="58"/>
      <c r="W211" s="58"/>
      <c r="X211" s="97"/>
    </row>
    <row r="212" spans="1:24" ht="21.75" customHeight="1">
      <c r="A212" s="22">
        <v>201</v>
      </c>
      <c r="B212" s="12" t="s">
        <v>31</v>
      </c>
      <c r="C212" s="23" t="s">
        <v>588</v>
      </c>
      <c r="D212" s="10" t="s">
        <v>589</v>
      </c>
      <c r="E212" s="62">
        <v>3301400461041</v>
      </c>
      <c r="F212" s="11" t="s">
        <v>590</v>
      </c>
      <c r="G212" s="9">
        <v>13</v>
      </c>
      <c r="H212" s="8" t="s">
        <v>591</v>
      </c>
      <c r="I212" s="50">
        <f t="shared" si="17"/>
        <v>39</v>
      </c>
      <c r="J212" s="59" t="s">
        <v>8</v>
      </c>
      <c r="K212" s="67" t="s">
        <v>995</v>
      </c>
      <c r="L212" s="67" t="s">
        <v>996</v>
      </c>
      <c r="M212" s="58"/>
      <c r="N212" s="68">
        <v>2523</v>
      </c>
      <c r="O212" s="69">
        <v>2562</v>
      </c>
      <c r="P212" s="85"/>
      <c r="Q212" s="94">
        <v>1</v>
      </c>
      <c r="R212" s="22"/>
      <c r="S212" s="22"/>
      <c r="T212" s="22"/>
      <c r="U212" s="22"/>
      <c r="V212" s="22"/>
      <c r="W212" s="22"/>
      <c r="X212" s="95"/>
    </row>
    <row r="213" spans="1:24" ht="21.75" customHeight="1">
      <c r="A213" s="22">
        <v>202</v>
      </c>
      <c r="B213" s="12" t="s">
        <v>31</v>
      </c>
      <c r="C213" s="23" t="s">
        <v>725</v>
      </c>
      <c r="D213" s="10" t="s">
        <v>726</v>
      </c>
      <c r="E213" s="62">
        <v>3600800487990</v>
      </c>
      <c r="F213" s="11" t="s">
        <v>47</v>
      </c>
      <c r="G213" s="9">
        <v>13</v>
      </c>
      <c r="H213" s="8" t="s">
        <v>727</v>
      </c>
      <c r="I213" s="50">
        <f t="shared" ref="I213:I217" si="25">O213-N213-P213</f>
        <v>77</v>
      </c>
      <c r="J213" s="122" t="s">
        <v>5</v>
      </c>
      <c r="K213" s="67" t="s">
        <v>948</v>
      </c>
      <c r="L213" s="67" t="s">
        <v>666</v>
      </c>
      <c r="M213" s="58"/>
      <c r="N213" s="68">
        <v>2484</v>
      </c>
      <c r="O213" s="69">
        <v>2562</v>
      </c>
      <c r="P213" s="85">
        <v>1</v>
      </c>
      <c r="Q213" s="94"/>
      <c r="R213" s="22"/>
      <c r="S213" s="22">
        <v>1</v>
      </c>
      <c r="T213" s="22"/>
      <c r="U213" s="22"/>
      <c r="V213" s="22"/>
      <c r="W213" s="22"/>
      <c r="X213" s="95"/>
    </row>
    <row r="214" spans="1:24" ht="21.75" customHeight="1">
      <c r="A214" s="22">
        <v>203</v>
      </c>
      <c r="B214" s="12" t="s">
        <v>32</v>
      </c>
      <c r="C214" s="23" t="s">
        <v>728</v>
      </c>
      <c r="D214" s="10" t="s">
        <v>729</v>
      </c>
      <c r="E214" s="62">
        <v>3600800488406</v>
      </c>
      <c r="F214" s="11" t="s">
        <v>730</v>
      </c>
      <c r="G214" s="9">
        <v>13</v>
      </c>
      <c r="H214" s="8" t="s">
        <v>731</v>
      </c>
      <c r="I214" s="50">
        <f t="shared" si="25"/>
        <v>79</v>
      </c>
      <c r="J214" s="122" t="s">
        <v>5</v>
      </c>
      <c r="K214" s="67" t="s">
        <v>956</v>
      </c>
      <c r="L214" s="67" t="s">
        <v>666</v>
      </c>
      <c r="M214" s="58"/>
      <c r="N214" s="68">
        <v>2483</v>
      </c>
      <c r="O214" s="69">
        <v>2562</v>
      </c>
      <c r="P214" s="85"/>
      <c r="Q214" s="94"/>
      <c r="R214" s="22"/>
      <c r="S214" s="22">
        <v>1</v>
      </c>
      <c r="T214" s="22"/>
      <c r="U214" s="22"/>
      <c r="V214" s="22"/>
      <c r="W214" s="22"/>
      <c r="X214" s="95"/>
    </row>
    <row r="215" spans="1:24" s="65" customFormat="1" ht="24.75" customHeight="1">
      <c r="A215" s="22">
        <v>204</v>
      </c>
      <c r="B215" s="12" t="s">
        <v>32</v>
      </c>
      <c r="C215" s="23" t="s">
        <v>830</v>
      </c>
      <c r="D215" s="10" t="s">
        <v>587</v>
      </c>
      <c r="E215" s="62">
        <v>3600800489551</v>
      </c>
      <c r="F215" s="11" t="s">
        <v>831</v>
      </c>
      <c r="G215" s="58">
        <v>13</v>
      </c>
      <c r="H215" s="8" t="s">
        <v>832</v>
      </c>
      <c r="I215" s="50">
        <f t="shared" ref="I215:I216" si="26">O215-N215-P215</f>
        <v>64</v>
      </c>
      <c r="J215" s="124" t="s">
        <v>5</v>
      </c>
      <c r="K215" s="8" t="s">
        <v>833</v>
      </c>
      <c r="L215" s="8" t="s">
        <v>666</v>
      </c>
      <c r="M215" s="58"/>
      <c r="N215" s="68">
        <v>2498</v>
      </c>
      <c r="O215" s="69">
        <v>2562</v>
      </c>
      <c r="P215" s="87"/>
      <c r="Q215" s="102"/>
      <c r="R215" s="70"/>
      <c r="S215" s="70">
        <v>1</v>
      </c>
      <c r="T215" s="70"/>
      <c r="U215" s="70"/>
      <c r="V215" s="70"/>
      <c r="W215" s="70"/>
      <c r="X215" s="103"/>
    </row>
    <row r="216" spans="1:24" s="65" customFormat="1" ht="24.75" customHeight="1">
      <c r="A216" s="22">
        <v>205</v>
      </c>
      <c r="B216" s="12" t="s">
        <v>32</v>
      </c>
      <c r="C216" s="23" t="s">
        <v>1142</v>
      </c>
      <c r="D216" s="10" t="s">
        <v>1143</v>
      </c>
      <c r="E216" s="62">
        <v>3600800489992</v>
      </c>
      <c r="F216" s="11" t="s">
        <v>1144</v>
      </c>
      <c r="G216" s="58">
        <v>13</v>
      </c>
      <c r="H216" s="8" t="s">
        <v>1145</v>
      </c>
      <c r="I216" s="50">
        <f t="shared" si="26"/>
        <v>43</v>
      </c>
      <c r="J216" s="124" t="s">
        <v>5</v>
      </c>
      <c r="K216" s="8" t="s">
        <v>1146</v>
      </c>
      <c r="L216" s="8" t="s">
        <v>1147</v>
      </c>
      <c r="M216" s="58"/>
      <c r="N216" s="68">
        <v>2519</v>
      </c>
      <c r="O216" s="69">
        <v>2562</v>
      </c>
      <c r="P216" s="87"/>
      <c r="Q216" s="102"/>
      <c r="R216" s="70"/>
      <c r="S216" s="70">
        <v>1</v>
      </c>
      <c r="T216" s="70"/>
      <c r="U216" s="70"/>
      <c r="V216" s="70"/>
      <c r="W216" s="70"/>
      <c r="X216" s="103"/>
    </row>
    <row r="217" spans="1:24" s="65" customFormat="1" ht="24.75" customHeight="1">
      <c r="A217" s="22">
        <v>206</v>
      </c>
      <c r="B217" s="12" t="s">
        <v>32</v>
      </c>
      <c r="C217" s="21" t="s">
        <v>1200</v>
      </c>
      <c r="D217" s="24" t="s">
        <v>1201</v>
      </c>
      <c r="E217" s="62">
        <v>3600800487477</v>
      </c>
      <c r="F217" s="11" t="s">
        <v>1202</v>
      </c>
      <c r="G217" s="9">
        <v>13</v>
      </c>
      <c r="H217" s="8" t="s">
        <v>1203</v>
      </c>
      <c r="I217" s="50">
        <f t="shared" si="25"/>
        <v>72</v>
      </c>
      <c r="J217" s="124" t="s">
        <v>5</v>
      </c>
      <c r="K217" s="8" t="s">
        <v>1163</v>
      </c>
      <c r="L217" s="158" t="s">
        <v>666</v>
      </c>
      <c r="M217" s="58"/>
      <c r="N217" s="68">
        <v>2489</v>
      </c>
      <c r="O217" s="69">
        <v>2562</v>
      </c>
      <c r="P217" s="87">
        <v>1</v>
      </c>
      <c r="Q217" s="102"/>
      <c r="R217" s="70"/>
      <c r="S217" s="70">
        <v>1</v>
      </c>
      <c r="T217" s="70"/>
      <c r="U217" s="70"/>
      <c r="V217" s="70"/>
      <c r="W217" s="70"/>
      <c r="X217" s="103"/>
    </row>
    <row r="218" spans="1:24" ht="21.75" customHeight="1">
      <c r="A218" s="22">
        <v>207</v>
      </c>
      <c r="B218" s="12" t="s">
        <v>32</v>
      </c>
      <c r="C218" s="29" t="s">
        <v>598</v>
      </c>
      <c r="D218" s="30" t="s">
        <v>599</v>
      </c>
      <c r="E218" s="62">
        <v>3301600669753</v>
      </c>
      <c r="F218" s="11" t="s">
        <v>227</v>
      </c>
      <c r="G218" s="9">
        <v>14</v>
      </c>
      <c r="H218" s="8" t="s">
        <v>226</v>
      </c>
      <c r="I218" s="50">
        <f t="shared" si="17"/>
        <v>51</v>
      </c>
      <c r="J218" s="122" t="s">
        <v>5</v>
      </c>
      <c r="K218" s="67" t="s">
        <v>999</v>
      </c>
      <c r="L218" s="67" t="s">
        <v>1000</v>
      </c>
      <c r="M218" s="58"/>
      <c r="N218" s="68">
        <v>2511</v>
      </c>
      <c r="O218" s="69">
        <v>2562</v>
      </c>
      <c r="P218" s="85"/>
      <c r="Q218" s="94"/>
      <c r="R218" s="22"/>
      <c r="S218" s="22">
        <v>1</v>
      </c>
      <c r="T218" s="22"/>
      <c r="U218" s="22"/>
      <c r="V218" s="22"/>
      <c r="W218" s="22"/>
      <c r="X218" s="95"/>
    </row>
    <row r="219" spans="1:24" ht="21.75" customHeight="1">
      <c r="A219" s="22">
        <v>208</v>
      </c>
      <c r="B219" s="12" t="s">
        <v>32</v>
      </c>
      <c r="C219" s="29" t="s">
        <v>600</v>
      </c>
      <c r="D219" s="30" t="s">
        <v>601</v>
      </c>
      <c r="E219" s="62">
        <v>1601100270020</v>
      </c>
      <c r="F219" s="11" t="s">
        <v>229</v>
      </c>
      <c r="G219" s="9">
        <v>14</v>
      </c>
      <c r="H219" s="8" t="s">
        <v>228</v>
      </c>
      <c r="I219" s="50">
        <f t="shared" si="17"/>
        <v>23</v>
      </c>
      <c r="J219" s="122" t="s">
        <v>5</v>
      </c>
      <c r="K219" s="67" t="s">
        <v>1001</v>
      </c>
      <c r="L219" s="67" t="s">
        <v>1002</v>
      </c>
      <c r="M219" s="58"/>
      <c r="N219" s="68">
        <v>2539</v>
      </c>
      <c r="O219" s="69">
        <v>2562</v>
      </c>
      <c r="P219" s="85"/>
      <c r="Q219" s="94"/>
      <c r="R219" s="22"/>
      <c r="S219" s="22">
        <v>1</v>
      </c>
      <c r="T219" s="22"/>
      <c r="U219" s="22"/>
      <c r="V219" s="22"/>
      <c r="W219" s="22"/>
      <c r="X219" s="95"/>
    </row>
    <row r="220" spans="1:24" ht="21.75" customHeight="1">
      <c r="A220" s="22">
        <v>209</v>
      </c>
      <c r="B220" s="12" t="s">
        <v>32</v>
      </c>
      <c r="C220" s="29" t="s">
        <v>602</v>
      </c>
      <c r="D220" s="30" t="s">
        <v>603</v>
      </c>
      <c r="E220" s="62">
        <v>3600800377698</v>
      </c>
      <c r="F220" s="11" t="s">
        <v>231</v>
      </c>
      <c r="G220" s="9">
        <v>14</v>
      </c>
      <c r="H220" s="8" t="s">
        <v>230</v>
      </c>
      <c r="I220" s="50">
        <f t="shared" si="17"/>
        <v>39</v>
      </c>
      <c r="J220" s="122" t="s">
        <v>5</v>
      </c>
      <c r="K220" s="67" t="s">
        <v>902</v>
      </c>
      <c r="L220" s="67" t="s">
        <v>903</v>
      </c>
      <c r="M220" s="58"/>
      <c r="N220" s="68">
        <v>2523</v>
      </c>
      <c r="O220" s="69">
        <v>2562</v>
      </c>
      <c r="P220" s="85"/>
      <c r="Q220" s="94"/>
      <c r="R220" s="22"/>
      <c r="S220" s="22">
        <v>1</v>
      </c>
      <c r="T220" s="22"/>
      <c r="U220" s="22"/>
      <c r="V220" s="22"/>
      <c r="W220" s="22"/>
      <c r="X220" s="95"/>
    </row>
    <row r="221" spans="1:24" ht="21.75" customHeight="1">
      <c r="A221" s="22">
        <v>210</v>
      </c>
      <c r="B221" s="12" t="s">
        <v>32</v>
      </c>
      <c r="C221" s="29" t="s">
        <v>604</v>
      </c>
      <c r="D221" s="30" t="s">
        <v>329</v>
      </c>
      <c r="E221" s="62">
        <v>3600800363123</v>
      </c>
      <c r="F221" s="11" t="s">
        <v>233</v>
      </c>
      <c r="G221" s="9">
        <v>14</v>
      </c>
      <c r="H221" s="8" t="s">
        <v>232</v>
      </c>
      <c r="I221" s="50">
        <f t="shared" si="17"/>
        <v>41</v>
      </c>
      <c r="J221" s="59" t="s">
        <v>8</v>
      </c>
      <c r="K221" s="67" t="s">
        <v>1003</v>
      </c>
      <c r="L221" s="67" t="s">
        <v>949</v>
      </c>
      <c r="M221" s="58"/>
      <c r="N221" s="68">
        <v>2521</v>
      </c>
      <c r="O221" s="69">
        <v>2562</v>
      </c>
      <c r="P221" s="85"/>
      <c r="Q221" s="94">
        <v>1</v>
      </c>
      <c r="R221" s="22"/>
      <c r="S221" s="22"/>
      <c r="T221" s="22"/>
      <c r="U221" s="22"/>
      <c r="V221" s="22"/>
      <c r="W221" s="22"/>
      <c r="X221" s="95"/>
    </row>
    <row r="222" spans="1:24" ht="21.75" customHeight="1">
      <c r="A222" s="22">
        <v>211</v>
      </c>
      <c r="B222" s="12" t="s">
        <v>32</v>
      </c>
      <c r="C222" s="25" t="s">
        <v>605</v>
      </c>
      <c r="D222" s="26" t="s">
        <v>606</v>
      </c>
      <c r="E222" s="62">
        <v>3600800379038</v>
      </c>
      <c r="F222" s="11" t="s">
        <v>234</v>
      </c>
      <c r="G222" s="9">
        <v>14</v>
      </c>
      <c r="H222" s="8" t="s">
        <v>235</v>
      </c>
      <c r="I222" s="50">
        <f t="shared" si="17"/>
        <v>45</v>
      </c>
      <c r="J222" s="122" t="s">
        <v>9</v>
      </c>
      <c r="K222" s="67" t="s">
        <v>917</v>
      </c>
      <c r="L222" s="67" t="s">
        <v>1004</v>
      </c>
      <c r="M222" s="58"/>
      <c r="N222" s="68">
        <v>2516</v>
      </c>
      <c r="O222" s="69">
        <v>2562</v>
      </c>
      <c r="P222" s="85">
        <v>1</v>
      </c>
      <c r="Q222" s="94"/>
      <c r="R222" s="22">
        <v>1</v>
      </c>
      <c r="S222" s="22"/>
      <c r="T222" s="22"/>
      <c r="U222" s="22"/>
      <c r="V222" s="22"/>
      <c r="W222" s="22"/>
      <c r="X222" s="95"/>
    </row>
    <row r="223" spans="1:24" ht="21.75" customHeight="1">
      <c r="A223" s="22">
        <v>212</v>
      </c>
      <c r="B223" s="39" t="s">
        <v>33</v>
      </c>
      <c r="C223" s="25" t="s">
        <v>607</v>
      </c>
      <c r="D223" s="26" t="s">
        <v>608</v>
      </c>
      <c r="E223" s="116">
        <v>3600800440519</v>
      </c>
      <c r="F223" s="43" t="s">
        <v>764</v>
      </c>
      <c r="G223" s="42">
        <v>14</v>
      </c>
      <c r="H223" s="44" t="s">
        <v>236</v>
      </c>
      <c r="I223" s="115">
        <f t="shared" si="17"/>
        <v>43</v>
      </c>
      <c r="J223" s="125" t="s">
        <v>6</v>
      </c>
      <c r="K223" s="114" t="s">
        <v>1062</v>
      </c>
      <c r="L223" s="114" t="s">
        <v>1051</v>
      </c>
      <c r="M223" s="58"/>
      <c r="N223" s="68">
        <v>2519</v>
      </c>
      <c r="O223" s="69">
        <v>2562</v>
      </c>
      <c r="P223" s="85"/>
      <c r="Q223" s="94"/>
      <c r="R223" s="22"/>
      <c r="S223" s="22"/>
      <c r="T223" s="22"/>
      <c r="U223" s="22">
        <v>1</v>
      </c>
      <c r="V223" s="22"/>
      <c r="W223" s="22"/>
      <c r="X223" s="95"/>
    </row>
    <row r="224" spans="1:24" ht="21.75" customHeight="1">
      <c r="A224" s="22">
        <v>213</v>
      </c>
      <c r="B224" s="12" t="s">
        <v>32</v>
      </c>
      <c r="C224" s="25" t="s">
        <v>609</v>
      </c>
      <c r="D224" s="26" t="s">
        <v>610</v>
      </c>
      <c r="E224" s="62">
        <v>3600800467972</v>
      </c>
      <c r="F224" s="11" t="s">
        <v>283</v>
      </c>
      <c r="G224" s="9">
        <v>14</v>
      </c>
      <c r="H224" s="8" t="s">
        <v>237</v>
      </c>
      <c r="I224" s="50">
        <f t="shared" si="17"/>
        <v>56</v>
      </c>
      <c r="J224" s="122" t="s">
        <v>7</v>
      </c>
      <c r="K224" s="67" t="s">
        <v>678</v>
      </c>
      <c r="L224" s="67" t="s">
        <v>679</v>
      </c>
      <c r="M224" s="60"/>
      <c r="N224" s="68">
        <v>2505</v>
      </c>
      <c r="O224" s="69">
        <v>2562</v>
      </c>
      <c r="P224" s="85">
        <v>1</v>
      </c>
      <c r="Q224" s="94"/>
      <c r="R224" s="22"/>
      <c r="S224" s="22"/>
      <c r="T224" s="22">
        <v>1</v>
      </c>
      <c r="U224" s="22"/>
      <c r="V224" s="22"/>
      <c r="W224" s="22"/>
      <c r="X224" s="95"/>
    </row>
    <row r="225" spans="1:24" ht="21.75" customHeight="1">
      <c r="A225" s="22">
        <v>214</v>
      </c>
      <c r="B225" s="12" t="s">
        <v>32</v>
      </c>
      <c r="C225" s="25" t="s">
        <v>611</v>
      </c>
      <c r="D225" s="26" t="s">
        <v>612</v>
      </c>
      <c r="E225" s="62">
        <v>3600800465678</v>
      </c>
      <c r="F225" s="11" t="s">
        <v>239</v>
      </c>
      <c r="G225" s="9">
        <v>14</v>
      </c>
      <c r="H225" s="8" t="s">
        <v>238</v>
      </c>
      <c r="I225" s="50">
        <f t="shared" si="17"/>
        <v>35</v>
      </c>
      <c r="J225" s="122" t="s">
        <v>7</v>
      </c>
      <c r="K225" s="67" t="s">
        <v>1001</v>
      </c>
      <c r="L225" s="67" t="s">
        <v>1002</v>
      </c>
      <c r="M225" s="58"/>
      <c r="N225" s="68">
        <v>2526</v>
      </c>
      <c r="O225" s="69">
        <v>2562</v>
      </c>
      <c r="P225" s="85">
        <v>1</v>
      </c>
      <c r="Q225" s="94"/>
      <c r="R225" s="22"/>
      <c r="S225" s="22"/>
      <c r="T225" s="22">
        <v>1</v>
      </c>
      <c r="U225" s="22"/>
      <c r="V225" s="22"/>
      <c r="W225" s="22"/>
      <c r="X225" s="95"/>
    </row>
    <row r="226" spans="1:24" s="49" customFormat="1" ht="21.75" customHeight="1">
      <c r="A226" s="22">
        <v>215</v>
      </c>
      <c r="B226" s="12" t="s">
        <v>33</v>
      </c>
      <c r="C226" s="25" t="s">
        <v>613</v>
      </c>
      <c r="D226" s="26" t="s">
        <v>612</v>
      </c>
      <c r="E226" s="62">
        <v>3600800465651</v>
      </c>
      <c r="F226" s="11" t="s">
        <v>241</v>
      </c>
      <c r="G226" s="9">
        <v>14</v>
      </c>
      <c r="H226" s="8" t="s">
        <v>240</v>
      </c>
      <c r="I226" s="50">
        <f t="shared" si="17"/>
        <v>37</v>
      </c>
      <c r="J226" s="59" t="s">
        <v>6</v>
      </c>
      <c r="K226" s="67" t="s">
        <v>1059</v>
      </c>
      <c r="L226" s="67" t="s">
        <v>1085</v>
      </c>
      <c r="M226" s="58"/>
      <c r="N226" s="68">
        <v>2525</v>
      </c>
      <c r="O226" s="69">
        <v>2562</v>
      </c>
      <c r="P226" s="85"/>
      <c r="Q226" s="96"/>
      <c r="R226" s="58"/>
      <c r="S226" s="58"/>
      <c r="T226" s="58"/>
      <c r="U226" s="58">
        <v>1</v>
      </c>
      <c r="V226" s="58"/>
      <c r="W226" s="58"/>
      <c r="X226" s="97"/>
    </row>
    <row r="227" spans="1:24" s="49" customFormat="1" ht="21.75" customHeight="1">
      <c r="A227" s="22">
        <v>216</v>
      </c>
      <c r="B227" s="12" t="s">
        <v>32</v>
      </c>
      <c r="C227" s="25" t="s">
        <v>614</v>
      </c>
      <c r="D227" s="26" t="s">
        <v>615</v>
      </c>
      <c r="E227" s="62">
        <v>3600800467107</v>
      </c>
      <c r="F227" s="11" t="s">
        <v>153</v>
      </c>
      <c r="G227" s="9">
        <v>14</v>
      </c>
      <c r="H227" s="8" t="s">
        <v>616</v>
      </c>
      <c r="I227" s="50">
        <f t="shared" si="17"/>
        <v>63</v>
      </c>
      <c r="J227" s="122" t="s">
        <v>9</v>
      </c>
      <c r="K227" s="67" t="s">
        <v>1060</v>
      </c>
      <c r="L227" s="67" t="s">
        <v>666</v>
      </c>
      <c r="M227" s="58"/>
      <c r="N227" s="68">
        <v>2498</v>
      </c>
      <c r="O227" s="69">
        <v>2562</v>
      </c>
      <c r="P227" s="85">
        <v>1</v>
      </c>
      <c r="Q227" s="96"/>
      <c r="R227" s="58">
        <v>1</v>
      </c>
      <c r="S227" s="58"/>
      <c r="T227" s="58"/>
      <c r="U227" s="58"/>
      <c r="V227" s="58"/>
      <c r="W227" s="58"/>
      <c r="X227" s="97"/>
    </row>
    <row r="228" spans="1:24" ht="21.75" customHeight="1">
      <c r="A228" s="22">
        <v>217</v>
      </c>
      <c r="B228" s="31" t="s">
        <v>32</v>
      </c>
      <c r="C228" s="45" t="s">
        <v>617</v>
      </c>
      <c r="D228" s="24" t="s">
        <v>504</v>
      </c>
      <c r="E228" s="62">
        <v>3600800468421</v>
      </c>
      <c r="F228" s="11" t="s">
        <v>191</v>
      </c>
      <c r="G228" s="9">
        <v>14</v>
      </c>
      <c r="H228" s="8" t="s">
        <v>242</v>
      </c>
      <c r="I228" s="50">
        <f t="shared" si="17"/>
        <v>59</v>
      </c>
      <c r="J228" s="122" t="s">
        <v>5</v>
      </c>
      <c r="K228" s="67" t="s">
        <v>1005</v>
      </c>
      <c r="L228" s="67" t="s">
        <v>1006</v>
      </c>
      <c r="M228" s="58"/>
      <c r="N228" s="68">
        <v>2502</v>
      </c>
      <c r="O228" s="69">
        <v>2562</v>
      </c>
      <c r="P228" s="88">
        <v>1</v>
      </c>
      <c r="Q228" s="94"/>
      <c r="R228" s="22"/>
      <c r="S228" s="22">
        <v>1</v>
      </c>
      <c r="T228" s="22"/>
      <c r="U228" s="22"/>
      <c r="V228" s="22"/>
      <c r="W228" s="22"/>
      <c r="X228" s="95"/>
    </row>
    <row r="229" spans="1:24" s="49" customFormat="1" ht="21.75" customHeight="1">
      <c r="A229" s="22">
        <v>218</v>
      </c>
      <c r="B229" s="12" t="s">
        <v>32</v>
      </c>
      <c r="C229" s="23" t="s">
        <v>592</v>
      </c>
      <c r="D229" s="10" t="s">
        <v>593</v>
      </c>
      <c r="E229" s="62">
        <v>3600800468537</v>
      </c>
      <c r="F229" s="11" t="s">
        <v>244</v>
      </c>
      <c r="G229" s="9">
        <v>14</v>
      </c>
      <c r="H229" s="8" t="s">
        <v>243</v>
      </c>
      <c r="I229" s="50">
        <f>O229-N229-P229</f>
        <v>52</v>
      </c>
      <c r="J229" s="122" t="s">
        <v>5</v>
      </c>
      <c r="K229" s="67" t="s">
        <v>1058</v>
      </c>
      <c r="L229" s="67" t="s">
        <v>1051</v>
      </c>
      <c r="M229" s="58"/>
      <c r="N229" s="68">
        <v>2510</v>
      </c>
      <c r="O229" s="69">
        <v>2562</v>
      </c>
      <c r="P229" s="85"/>
      <c r="Q229" s="96"/>
      <c r="R229" s="58"/>
      <c r="S229" s="58">
        <v>1</v>
      </c>
      <c r="T229" s="58"/>
      <c r="U229" s="58"/>
      <c r="V229" s="58"/>
      <c r="W229" s="58"/>
      <c r="X229" s="97"/>
    </row>
    <row r="230" spans="1:24" ht="21.75" customHeight="1">
      <c r="A230" s="22">
        <v>219</v>
      </c>
      <c r="B230" s="12" t="s">
        <v>31</v>
      </c>
      <c r="C230" s="23" t="s">
        <v>594</v>
      </c>
      <c r="D230" s="10" t="s">
        <v>595</v>
      </c>
      <c r="E230" s="62">
        <v>3600800468472</v>
      </c>
      <c r="F230" s="11" t="s">
        <v>596</v>
      </c>
      <c r="G230" s="9">
        <v>14</v>
      </c>
      <c r="H230" s="8" t="s">
        <v>597</v>
      </c>
      <c r="I230" s="50">
        <f>O230-N230-P230</f>
        <v>46</v>
      </c>
      <c r="J230" s="122" t="s">
        <v>5</v>
      </c>
      <c r="K230" s="67" t="s">
        <v>997</v>
      </c>
      <c r="L230" s="67" t="s">
        <v>998</v>
      </c>
      <c r="M230" s="58"/>
      <c r="N230" s="68">
        <v>2516</v>
      </c>
      <c r="O230" s="69">
        <v>2562</v>
      </c>
      <c r="P230" s="88"/>
      <c r="Q230" s="94"/>
      <c r="R230" s="22"/>
      <c r="S230" s="22">
        <v>1</v>
      </c>
      <c r="T230" s="22"/>
      <c r="U230" s="22"/>
      <c r="V230" s="22"/>
      <c r="W230" s="22"/>
      <c r="X230" s="95"/>
    </row>
    <row r="231" spans="1:24" ht="21.75" customHeight="1">
      <c r="A231" s="22">
        <v>220</v>
      </c>
      <c r="B231" s="12" t="s">
        <v>31</v>
      </c>
      <c r="C231" s="23" t="s">
        <v>1080</v>
      </c>
      <c r="D231" s="10" t="s">
        <v>1081</v>
      </c>
      <c r="E231" s="62">
        <v>3600800465830</v>
      </c>
      <c r="F231" s="11" t="s">
        <v>1083</v>
      </c>
      <c r="G231" s="9">
        <v>14</v>
      </c>
      <c r="H231" s="8" t="s">
        <v>1082</v>
      </c>
      <c r="I231" s="50">
        <f>O231-N231-P231</f>
        <v>37</v>
      </c>
      <c r="J231" s="122" t="s">
        <v>8</v>
      </c>
      <c r="K231" s="67" t="s">
        <v>1076</v>
      </c>
      <c r="L231" s="67" t="s">
        <v>1077</v>
      </c>
      <c r="M231" s="58"/>
      <c r="N231" s="68">
        <v>2525</v>
      </c>
      <c r="O231" s="69">
        <v>2562</v>
      </c>
      <c r="P231" s="88"/>
      <c r="Q231" s="94">
        <v>1</v>
      </c>
      <c r="R231" s="22"/>
      <c r="S231" s="22"/>
      <c r="T231" s="22"/>
      <c r="U231" s="22"/>
      <c r="V231" s="22"/>
      <c r="W231" s="22"/>
      <c r="X231" s="95"/>
    </row>
    <row r="232" spans="1:24" ht="21.75" customHeight="1">
      <c r="A232" s="22">
        <v>221</v>
      </c>
      <c r="B232" s="12" t="s">
        <v>31</v>
      </c>
      <c r="C232" s="23" t="s">
        <v>1121</v>
      </c>
      <c r="D232" s="10" t="s">
        <v>1122</v>
      </c>
      <c r="E232" s="62">
        <v>3600800467468</v>
      </c>
      <c r="F232" s="11" t="s">
        <v>1123</v>
      </c>
      <c r="G232" s="9">
        <v>14</v>
      </c>
      <c r="H232" s="8" t="s">
        <v>1124</v>
      </c>
      <c r="I232" s="50">
        <f>O232-N232-P232</f>
        <v>82</v>
      </c>
      <c r="J232" s="122" t="s">
        <v>5</v>
      </c>
      <c r="K232" s="8" t="s">
        <v>1125</v>
      </c>
      <c r="L232" s="8" t="s">
        <v>666</v>
      </c>
      <c r="M232" s="58"/>
      <c r="N232" s="68">
        <v>2480</v>
      </c>
      <c r="O232" s="69">
        <v>2562</v>
      </c>
      <c r="P232" s="88"/>
      <c r="Q232" s="94"/>
      <c r="R232" s="22"/>
      <c r="S232" s="22">
        <v>1</v>
      </c>
      <c r="T232" s="22"/>
      <c r="U232" s="22"/>
      <c r="V232" s="22"/>
      <c r="W232" s="22"/>
      <c r="X232" s="95"/>
    </row>
    <row r="233" spans="1:24" ht="21.75" customHeight="1">
      <c r="A233" s="22">
        <v>222</v>
      </c>
      <c r="B233" s="12" t="s">
        <v>35</v>
      </c>
      <c r="C233" s="23" t="s">
        <v>1211</v>
      </c>
      <c r="D233" s="10" t="s">
        <v>1212</v>
      </c>
      <c r="E233" s="62">
        <v>1608800045459</v>
      </c>
      <c r="F233" s="119" t="s">
        <v>1213</v>
      </c>
      <c r="G233" s="120">
        <v>14</v>
      </c>
      <c r="H233" s="8" t="s">
        <v>1214</v>
      </c>
      <c r="I233" s="50">
        <f>O233-N233-P233</f>
        <v>8</v>
      </c>
      <c r="J233" s="59" t="s">
        <v>6</v>
      </c>
      <c r="K233" s="8" t="s">
        <v>1206</v>
      </c>
      <c r="L233" s="158" t="s">
        <v>1207</v>
      </c>
      <c r="M233" s="58"/>
      <c r="N233" s="68">
        <v>2554</v>
      </c>
      <c r="O233" s="69">
        <v>2562</v>
      </c>
      <c r="P233" s="88"/>
      <c r="Q233" s="94"/>
      <c r="R233" s="22"/>
      <c r="S233" s="22"/>
      <c r="T233" s="22"/>
      <c r="U233" s="22">
        <v>1</v>
      </c>
      <c r="V233" s="22"/>
      <c r="W233" s="22"/>
      <c r="X233" s="95"/>
    </row>
    <row r="234" spans="1:24" ht="21.75" customHeight="1">
      <c r="A234" s="22">
        <v>223</v>
      </c>
      <c r="B234" s="12" t="s">
        <v>32</v>
      </c>
      <c r="C234" s="23" t="s">
        <v>557</v>
      </c>
      <c r="D234" s="10" t="s">
        <v>618</v>
      </c>
      <c r="E234" s="62">
        <v>3600800431366</v>
      </c>
      <c r="F234" s="11" t="s">
        <v>252</v>
      </c>
      <c r="G234" s="9">
        <v>15</v>
      </c>
      <c r="H234" s="8" t="s">
        <v>90</v>
      </c>
      <c r="I234" s="50">
        <f t="shared" si="17"/>
        <v>69</v>
      </c>
      <c r="J234" s="122" t="s">
        <v>8</v>
      </c>
      <c r="K234" s="67" t="s">
        <v>1007</v>
      </c>
      <c r="L234" s="67" t="s">
        <v>666</v>
      </c>
      <c r="M234" s="58"/>
      <c r="N234" s="68">
        <v>2493</v>
      </c>
      <c r="O234" s="69">
        <v>2562</v>
      </c>
      <c r="P234" s="85"/>
      <c r="Q234" s="94">
        <v>1</v>
      </c>
      <c r="R234" s="22"/>
      <c r="S234" s="22"/>
      <c r="T234" s="22"/>
      <c r="U234" s="22"/>
      <c r="V234" s="22"/>
      <c r="W234" s="22"/>
      <c r="X234" s="95"/>
    </row>
    <row r="235" spans="1:24" ht="21.75" customHeight="1">
      <c r="A235" s="22">
        <v>224</v>
      </c>
      <c r="B235" s="12" t="s">
        <v>32</v>
      </c>
      <c r="C235" s="23" t="s">
        <v>619</v>
      </c>
      <c r="D235" s="10" t="s">
        <v>620</v>
      </c>
      <c r="E235" s="62">
        <v>3600800567314</v>
      </c>
      <c r="F235" s="11" t="s">
        <v>246</v>
      </c>
      <c r="G235" s="9">
        <v>15</v>
      </c>
      <c r="H235" s="8" t="s">
        <v>253</v>
      </c>
      <c r="I235" s="50">
        <f t="shared" si="17"/>
        <v>69</v>
      </c>
      <c r="J235" s="122" t="s">
        <v>5</v>
      </c>
      <c r="K235" s="67" t="s">
        <v>1008</v>
      </c>
      <c r="L235" s="67" t="s">
        <v>666</v>
      </c>
      <c r="M235" s="58"/>
      <c r="N235" s="68">
        <v>2493</v>
      </c>
      <c r="O235" s="69">
        <v>2562</v>
      </c>
      <c r="P235" s="85"/>
      <c r="Q235" s="94"/>
      <c r="R235" s="22"/>
      <c r="S235" s="22">
        <v>1</v>
      </c>
      <c r="T235" s="22"/>
      <c r="U235" s="22"/>
      <c r="V235" s="22"/>
      <c r="W235" s="22"/>
      <c r="X235" s="95"/>
    </row>
    <row r="236" spans="1:24" ht="21.75" customHeight="1">
      <c r="A236" s="22">
        <v>225</v>
      </c>
      <c r="B236" s="12" t="s">
        <v>34</v>
      </c>
      <c r="C236" s="25" t="s">
        <v>621</v>
      </c>
      <c r="D236" s="26" t="s">
        <v>329</v>
      </c>
      <c r="E236" s="62">
        <v>1600101888646</v>
      </c>
      <c r="F236" s="11" t="s">
        <v>246</v>
      </c>
      <c r="G236" s="9">
        <v>15</v>
      </c>
      <c r="H236" s="8" t="s">
        <v>245</v>
      </c>
      <c r="I236" s="50">
        <f t="shared" ref="I236" si="27">O236-N236-P236</f>
        <v>17</v>
      </c>
      <c r="J236" s="122" t="s">
        <v>5</v>
      </c>
      <c r="K236" s="67" t="s">
        <v>1008</v>
      </c>
      <c r="L236" s="67" t="s">
        <v>1009</v>
      </c>
      <c r="M236" s="58"/>
      <c r="N236" s="68">
        <v>2544</v>
      </c>
      <c r="O236" s="69">
        <v>2562</v>
      </c>
      <c r="P236" s="85">
        <v>1</v>
      </c>
      <c r="Q236" s="94"/>
      <c r="R236" s="22"/>
      <c r="S236" s="22">
        <v>1</v>
      </c>
      <c r="T236" s="22"/>
      <c r="U236" s="22"/>
      <c r="V236" s="22"/>
      <c r="W236" s="22"/>
      <c r="X236" s="95"/>
    </row>
    <row r="237" spans="1:24" ht="21.75" customHeight="1">
      <c r="A237" s="22">
        <v>226</v>
      </c>
      <c r="B237" s="12" t="s">
        <v>33</v>
      </c>
      <c r="C237" s="25" t="s">
        <v>1113</v>
      </c>
      <c r="D237" s="26" t="s">
        <v>1114</v>
      </c>
      <c r="E237" s="62">
        <v>3600800566679</v>
      </c>
      <c r="F237" s="11" t="s">
        <v>1115</v>
      </c>
      <c r="G237" s="9">
        <v>15</v>
      </c>
      <c r="H237" s="8" t="s">
        <v>1116</v>
      </c>
      <c r="I237" s="50">
        <f t="shared" si="17"/>
        <v>48</v>
      </c>
      <c r="J237" s="122" t="s">
        <v>7</v>
      </c>
      <c r="K237" s="67" t="s">
        <v>1117</v>
      </c>
      <c r="L237" s="67" t="s">
        <v>1118</v>
      </c>
      <c r="M237" s="58"/>
      <c r="N237" s="68">
        <v>2514</v>
      </c>
      <c r="O237" s="69">
        <v>2562</v>
      </c>
      <c r="P237" s="85"/>
      <c r="Q237" s="94"/>
      <c r="R237" s="22"/>
      <c r="S237" s="22"/>
      <c r="T237" s="22">
        <v>1</v>
      </c>
      <c r="U237" s="22"/>
      <c r="V237" s="22"/>
      <c r="W237" s="22"/>
      <c r="X237" s="95"/>
    </row>
    <row r="238" spans="1:24" ht="21.75" customHeight="1">
      <c r="A238" s="22">
        <v>227</v>
      </c>
      <c r="B238" s="12" t="s">
        <v>32</v>
      </c>
      <c r="C238" s="25" t="s">
        <v>622</v>
      </c>
      <c r="D238" s="26" t="s">
        <v>623</v>
      </c>
      <c r="E238" s="62">
        <v>1600800161907</v>
      </c>
      <c r="F238" s="11" t="s">
        <v>248</v>
      </c>
      <c r="G238" s="9">
        <v>15</v>
      </c>
      <c r="H238" s="8" t="s">
        <v>247</v>
      </c>
      <c r="I238" s="50">
        <f t="shared" si="17"/>
        <v>24</v>
      </c>
      <c r="J238" s="59" t="s">
        <v>6</v>
      </c>
      <c r="K238" s="67" t="s">
        <v>1010</v>
      </c>
      <c r="L238" s="67" t="s">
        <v>1011</v>
      </c>
      <c r="M238" s="58"/>
      <c r="N238" s="68">
        <v>2538</v>
      </c>
      <c r="O238" s="69">
        <v>2562</v>
      </c>
      <c r="P238" s="85"/>
      <c r="Q238" s="94"/>
      <c r="R238" s="22"/>
      <c r="S238" s="22"/>
      <c r="T238" s="22"/>
      <c r="U238" s="22">
        <v>1</v>
      </c>
      <c r="V238" s="22"/>
      <c r="W238" s="22"/>
      <c r="X238" s="95"/>
    </row>
    <row r="239" spans="1:24" ht="21.75" customHeight="1">
      <c r="A239" s="22">
        <v>228</v>
      </c>
      <c r="B239" s="12" t="s">
        <v>33</v>
      </c>
      <c r="C239" s="25" t="s">
        <v>624</v>
      </c>
      <c r="D239" s="26" t="s">
        <v>353</v>
      </c>
      <c r="E239" s="62">
        <v>3600800565664</v>
      </c>
      <c r="F239" s="11" t="s">
        <v>249</v>
      </c>
      <c r="G239" s="9">
        <v>15</v>
      </c>
      <c r="H239" s="8" t="s">
        <v>1215</v>
      </c>
      <c r="I239" s="50">
        <f t="shared" ref="I239:I253" si="28">O239-N239-P239</f>
        <v>51</v>
      </c>
      <c r="J239" s="122" t="s">
        <v>9</v>
      </c>
      <c r="K239" s="67" t="s">
        <v>1012</v>
      </c>
      <c r="L239" s="67" t="s">
        <v>1013</v>
      </c>
      <c r="M239" s="58"/>
      <c r="N239" s="68">
        <v>2511</v>
      </c>
      <c r="O239" s="69">
        <v>2562</v>
      </c>
      <c r="P239" s="85"/>
      <c r="Q239" s="94"/>
      <c r="R239" s="22">
        <v>1</v>
      </c>
      <c r="S239" s="22"/>
      <c r="T239" s="22"/>
      <c r="U239" s="22"/>
      <c r="V239" s="22"/>
      <c r="W239" s="22"/>
      <c r="X239" s="95"/>
    </row>
    <row r="240" spans="1:24" ht="21.75" customHeight="1">
      <c r="A240" s="22">
        <v>229</v>
      </c>
      <c r="B240" s="12" t="s">
        <v>32</v>
      </c>
      <c r="C240" s="25" t="s">
        <v>625</v>
      </c>
      <c r="D240" s="26" t="s">
        <v>626</v>
      </c>
      <c r="E240" s="62">
        <v>1600800101238</v>
      </c>
      <c r="F240" s="11" t="s">
        <v>251</v>
      </c>
      <c r="G240" s="9">
        <v>15</v>
      </c>
      <c r="H240" s="8" t="s">
        <v>250</v>
      </c>
      <c r="I240" s="50">
        <f t="shared" si="28"/>
        <v>33</v>
      </c>
      <c r="J240" s="122" t="s">
        <v>5</v>
      </c>
      <c r="K240" s="67" t="s">
        <v>1014</v>
      </c>
      <c r="L240" s="67" t="s">
        <v>1085</v>
      </c>
      <c r="M240" s="58"/>
      <c r="N240" s="68">
        <v>2529</v>
      </c>
      <c r="O240" s="69">
        <v>2562</v>
      </c>
      <c r="P240" s="85"/>
      <c r="Q240" s="98"/>
      <c r="R240" s="71"/>
      <c r="S240" s="71">
        <v>1</v>
      </c>
      <c r="T240" s="71"/>
      <c r="U240" s="71"/>
      <c r="V240" s="71"/>
      <c r="W240" s="71"/>
      <c r="X240" s="95"/>
    </row>
    <row r="241" spans="1:26" ht="21.75" customHeight="1">
      <c r="A241" s="22">
        <v>230</v>
      </c>
      <c r="B241" s="31" t="s">
        <v>31</v>
      </c>
      <c r="C241" s="32" t="s">
        <v>627</v>
      </c>
      <c r="D241" s="10" t="s">
        <v>628</v>
      </c>
      <c r="E241" s="62">
        <v>3600800567934</v>
      </c>
      <c r="F241" s="11" t="s">
        <v>629</v>
      </c>
      <c r="G241" s="9">
        <v>15</v>
      </c>
      <c r="H241" s="8" t="s">
        <v>630</v>
      </c>
      <c r="I241" s="50">
        <f t="shared" ref="I241" si="29">O241-N241-P241</f>
        <v>60</v>
      </c>
      <c r="J241" s="122" t="s">
        <v>5</v>
      </c>
      <c r="K241" s="67" t="s">
        <v>1010</v>
      </c>
      <c r="L241" s="67" t="s">
        <v>1011</v>
      </c>
      <c r="M241" s="58"/>
      <c r="N241" s="68">
        <v>2502</v>
      </c>
      <c r="O241" s="69">
        <v>2562</v>
      </c>
      <c r="P241" s="85"/>
      <c r="Q241" s="98"/>
      <c r="R241" s="71"/>
      <c r="S241" s="71">
        <v>1</v>
      </c>
      <c r="T241" s="71"/>
      <c r="U241" s="71"/>
      <c r="V241" s="71"/>
      <c r="W241" s="71"/>
      <c r="X241" s="95"/>
    </row>
    <row r="242" spans="1:26" ht="21.75" customHeight="1">
      <c r="A242" s="22">
        <v>231</v>
      </c>
      <c r="B242" s="12" t="s">
        <v>32</v>
      </c>
      <c r="C242" s="23" t="s">
        <v>783</v>
      </c>
      <c r="D242" s="10" t="s">
        <v>620</v>
      </c>
      <c r="E242" s="62">
        <v>3600800566610</v>
      </c>
      <c r="F242" s="11" t="s">
        <v>218</v>
      </c>
      <c r="G242" s="9">
        <v>15</v>
      </c>
      <c r="H242" s="8" t="s">
        <v>784</v>
      </c>
      <c r="I242" s="50">
        <f t="shared" si="28"/>
        <v>54</v>
      </c>
      <c r="J242" s="122" t="s">
        <v>5</v>
      </c>
      <c r="K242" s="8" t="s">
        <v>785</v>
      </c>
      <c r="L242" s="8" t="s">
        <v>786</v>
      </c>
      <c r="M242" s="58"/>
      <c r="N242" s="68">
        <v>2508</v>
      </c>
      <c r="O242" s="69">
        <v>2562</v>
      </c>
      <c r="P242" s="85"/>
      <c r="Q242" s="98"/>
      <c r="R242" s="71"/>
      <c r="S242" s="71">
        <v>1</v>
      </c>
      <c r="T242" s="71"/>
      <c r="U242" s="71"/>
      <c r="V242" s="71"/>
      <c r="W242" s="71"/>
      <c r="X242" s="95"/>
    </row>
    <row r="243" spans="1:26" ht="21.75" customHeight="1">
      <c r="A243" s="22">
        <v>232</v>
      </c>
      <c r="B243" s="12" t="s">
        <v>32</v>
      </c>
      <c r="C243" s="53" t="s">
        <v>1120</v>
      </c>
      <c r="D243" s="54" t="s">
        <v>353</v>
      </c>
      <c r="E243" s="62">
        <v>3600800573195</v>
      </c>
      <c r="F243" s="11" t="s">
        <v>363</v>
      </c>
      <c r="G243" s="9">
        <v>16</v>
      </c>
      <c r="H243" s="8" t="s">
        <v>1119</v>
      </c>
      <c r="I243" s="50">
        <f t="shared" ref="I243" si="30">O243-N243-P243</f>
        <v>69</v>
      </c>
      <c r="J243" s="122" t="s">
        <v>5</v>
      </c>
      <c r="K243" s="67" t="s">
        <v>1117</v>
      </c>
      <c r="L243" s="67" t="s">
        <v>666</v>
      </c>
      <c r="M243" s="58"/>
      <c r="N243" s="68">
        <v>2493</v>
      </c>
      <c r="O243" s="69">
        <v>2562</v>
      </c>
      <c r="P243" s="85"/>
      <c r="Q243" s="98"/>
      <c r="R243" s="71"/>
      <c r="S243" s="71">
        <v>1</v>
      </c>
      <c r="T243" s="71"/>
      <c r="U243" s="71"/>
      <c r="V243" s="71"/>
      <c r="W243" s="71"/>
      <c r="X243" s="95"/>
    </row>
    <row r="244" spans="1:26" ht="21.75" customHeight="1">
      <c r="A244" s="22">
        <v>233</v>
      </c>
      <c r="B244" s="12" t="s">
        <v>31</v>
      </c>
      <c r="C244" s="53" t="s">
        <v>631</v>
      </c>
      <c r="D244" s="54" t="s">
        <v>632</v>
      </c>
      <c r="E244" s="62">
        <v>3601100178570</v>
      </c>
      <c r="F244" s="11" t="s">
        <v>255</v>
      </c>
      <c r="G244" s="9">
        <v>16</v>
      </c>
      <c r="H244" s="8" t="s">
        <v>254</v>
      </c>
      <c r="I244" s="50">
        <f t="shared" si="28"/>
        <v>81</v>
      </c>
      <c r="J244" s="122" t="s">
        <v>8</v>
      </c>
      <c r="K244" s="67" t="s">
        <v>1015</v>
      </c>
      <c r="L244" s="67" t="s">
        <v>666</v>
      </c>
      <c r="M244" s="58"/>
      <c r="N244" s="68">
        <v>2481</v>
      </c>
      <c r="O244" s="69">
        <v>2562</v>
      </c>
      <c r="P244" s="85"/>
      <c r="Q244" s="98">
        <v>1</v>
      </c>
      <c r="R244" s="71"/>
      <c r="S244" s="71"/>
      <c r="T244" s="71"/>
      <c r="U244" s="71"/>
      <c r="V244" s="71"/>
      <c r="W244" s="71"/>
      <c r="X244" s="95"/>
    </row>
    <row r="245" spans="1:26" ht="21.75" customHeight="1">
      <c r="A245" s="22">
        <v>234</v>
      </c>
      <c r="B245" s="12" t="s">
        <v>32</v>
      </c>
      <c r="C245" s="53" t="s">
        <v>633</v>
      </c>
      <c r="D245" s="54" t="s">
        <v>501</v>
      </c>
      <c r="E245" s="62">
        <v>3600800442929</v>
      </c>
      <c r="F245" s="11" t="s">
        <v>256</v>
      </c>
      <c r="G245" s="9">
        <v>16</v>
      </c>
      <c r="H245" s="8" t="s">
        <v>65</v>
      </c>
      <c r="I245" s="50">
        <f t="shared" si="28"/>
        <v>71</v>
      </c>
      <c r="J245" s="122" t="s">
        <v>9</v>
      </c>
      <c r="K245" s="67" t="s">
        <v>1062</v>
      </c>
      <c r="L245" s="67" t="s">
        <v>666</v>
      </c>
      <c r="M245" s="58"/>
      <c r="N245" s="68">
        <v>2491</v>
      </c>
      <c r="O245" s="69">
        <v>2562</v>
      </c>
      <c r="P245" s="85"/>
      <c r="Q245" s="98"/>
      <c r="R245" s="71">
        <v>1</v>
      </c>
      <c r="S245" s="71"/>
      <c r="T245" s="71"/>
      <c r="U245" s="71"/>
      <c r="V245" s="71"/>
      <c r="W245" s="71"/>
      <c r="X245" s="95"/>
    </row>
    <row r="246" spans="1:26" ht="21.75" customHeight="1">
      <c r="A246" s="22">
        <v>235</v>
      </c>
      <c r="B246" s="12" t="s">
        <v>31</v>
      </c>
      <c r="C246" s="40" t="s">
        <v>427</v>
      </c>
      <c r="D246" s="41" t="s">
        <v>375</v>
      </c>
      <c r="E246" s="62">
        <v>3600800450620</v>
      </c>
      <c r="F246" s="11" t="s">
        <v>258</v>
      </c>
      <c r="G246" s="9">
        <v>16</v>
      </c>
      <c r="H246" s="8" t="s">
        <v>257</v>
      </c>
      <c r="I246" s="50">
        <f t="shared" si="28"/>
        <v>77</v>
      </c>
      <c r="J246" s="122" t="s">
        <v>5</v>
      </c>
      <c r="K246" s="67" t="s">
        <v>1062</v>
      </c>
      <c r="L246" s="67" t="s">
        <v>666</v>
      </c>
      <c r="M246" s="58"/>
      <c r="N246" s="68">
        <v>2484</v>
      </c>
      <c r="O246" s="69">
        <v>2562</v>
      </c>
      <c r="P246" s="85">
        <v>1</v>
      </c>
      <c r="Q246" s="98"/>
      <c r="R246" s="71"/>
      <c r="S246" s="71">
        <v>1</v>
      </c>
      <c r="T246" s="71"/>
      <c r="U246" s="71"/>
      <c r="V246" s="71"/>
      <c r="W246" s="71"/>
      <c r="X246" s="95"/>
    </row>
    <row r="247" spans="1:26" ht="21.75" customHeight="1">
      <c r="A247" s="22">
        <v>236</v>
      </c>
      <c r="B247" s="12" t="s">
        <v>32</v>
      </c>
      <c r="C247" s="55" t="s">
        <v>634</v>
      </c>
      <c r="D247" s="56" t="s">
        <v>632</v>
      </c>
      <c r="E247" s="62">
        <v>3600800448285</v>
      </c>
      <c r="F247" s="11" t="s">
        <v>260</v>
      </c>
      <c r="G247" s="9">
        <v>16</v>
      </c>
      <c r="H247" s="8" t="s">
        <v>259</v>
      </c>
      <c r="I247" s="50">
        <f t="shared" si="28"/>
        <v>81</v>
      </c>
      <c r="J247" s="122" t="s">
        <v>5</v>
      </c>
      <c r="K247" s="67" t="s">
        <v>1016</v>
      </c>
      <c r="L247" s="67" t="s">
        <v>666</v>
      </c>
      <c r="M247" s="58"/>
      <c r="N247" s="68">
        <v>2481</v>
      </c>
      <c r="O247" s="69">
        <v>2562</v>
      </c>
      <c r="P247" s="85"/>
      <c r="Q247" s="98"/>
      <c r="R247" s="71"/>
      <c r="S247" s="71">
        <v>1</v>
      </c>
      <c r="T247" s="71"/>
      <c r="U247" s="71"/>
      <c r="V247" s="71"/>
      <c r="W247" s="71"/>
      <c r="X247" s="95"/>
    </row>
    <row r="248" spans="1:26" s="57" customFormat="1" ht="21.75" customHeight="1">
      <c r="A248" s="22">
        <v>237</v>
      </c>
      <c r="B248" s="12" t="s">
        <v>33</v>
      </c>
      <c r="C248" s="55" t="s">
        <v>635</v>
      </c>
      <c r="D248" s="56" t="s">
        <v>636</v>
      </c>
      <c r="E248" s="62">
        <v>1100500095245</v>
      </c>
      <c r="F248" s="11" t="s">
        <v>262</v>
      </c>
      <c r="G248" s="9">
        <v>16</v>
      </c>
      <c r="H248" s="8" t="s">
        <v>261</v>
      </c>
      <c r="I248" s="50">
        <f t="shared" si="28"/>
        <v>34</v>
      </c>
      <c r="J248" s="122" t="s">
        <v>5</v>
      </c>
      <c r="K248" s="67" t="s">
        <v>1017</v>
      </c>
      <c r="L248" s="67" t="s">
        <v>1018</v>
      </c>
      <c r="M248" s="58"/>
      <c r="N248" s="68">
        <v>2528</v>
      </c>
      <c r="O248" s="69">
        <v>2562</v>
      </c>
      <c r="P248" s="85"/>
      <c r="Q248" s="98"/>
      <c r="R248" s="71"/>
      <c r="S248" s="71">
        <v>1</v>
      </c>
      <c r="T248" s="71"/>
      <c r="U248" s="71"/>
      <c r="V248" s="71"/>
      <c r="W248" s="71"/>
      <c r="X248" s="105"/>
    </row>
    <row r="249" spans="1:26" s="57" customFormat="1" ht="21.75" customHeight="1">
      <c r="A249" s="22">
        <v>238</v>
      </c>
      <c r="B249" s="12" t="s">
        <v>32</v>
      </c>
      <c r="C249" s="55" t="s">
        <v>637</v>
      </c>
      <c r="D249" s="56" t="s">
        <v>638</v>
      </c>
      <c r="E249" s="62">
        <v>5600800038865</v>
      </c>
      <c r="F249" s="11" t="s">
        <v>264</v>
      </c>
      <c r="G249" s="9">
        <v>16</v>
      </c>
      <c r="H249" s="8" t="s">
        <v>263</v>
      </c>
      <c r="I249" s="50">
        <f t="shared" si="28"/>
        <v>42</v>
      </c>
      <c r="J249" s="59" t="s">
        <v>6</v>
      </c>
      <c r="K249" s="67" t="s">
        <v>870</v>
      </c>
      <c r="L249" s="67" t="s">
        <v>871</v>
      </c>
      <c r="M249" s="58"/>
      <c r="N249" s="68">
        <v>2519</v>
      </c>
      <c r="O249" s="69">
        <v>2562</v>
      </c>
      <c r="P249" s="85">
        <v>1</v>
      </c>
      <c r="Q249" s="98"/>
      <c r="R249" s="71"/>
      <c r="S249" s="71"/>
      <c r="T249" s="71"/>
      <c r="U249" s="71">
        <v>1</v>
      </c>
      <c r="V249" s="71"/>
      <c r="W249" s="71"/>
      <c r="X249" s="105"/>
    </row>
    <row r="250" spans="1:26" s="57" customFormat="1" ht="21.75" customHeight="1">
      <c r="A250" s="22">
        <v>239</v>
      </c>
      <c r="B250" s="12" t="s">
        <v>32</v>
      </c>
      <c r="C250" s="55" t="s">
        <v>639</v>
      </c>
      <c r="D250" s="56" t="s">
        <v>307</v>
      </c>
      <c r="E250" s="62">
        <v>3600800439855</v>
      </c>
      <c r="F250" s="11" t="s">
        <v>106</v>
      </c>
      <c r="G250" s="9">
        <v>16</v>
      </c>
      <c r="H250" s="8" t="s">
        <v>265</v>
      </c>
      <c r="I250" s="50">
        <f t="shared" si="28"/>
        <v>88</v>
      </c>
      <c r="J250" s="122" t="s">
        <v>9</v>
      </c>
      <c r="K250" s="67" t="s">
        <v>1012</v>
      </c>
      <c r="L250" s="67" t="s">
        <v>1013</v>
      </c>
      <c r="M250" s="58"/>
      <c r="N250" s="68">
        <v>2474</v>
      </c>
      <c r="O250" s="69">
        <v>2562</v>
      </c>
      <c r="P250" s="85"/>
      <c r="Q250" s="98"/>
      <c r="R250" s="71">
        <v>1</v>
      </c>
      <c r="S250" s="71"/>
      <c r="T250" s="71"/>
      <c r="U250" s="71"/>
      <c r="V250" s="71"/>
      <c r="W250" s="71"/>
      <c r="X250" s="105"/>
    </row>
    <row r="251" spans="1:26" ht="21.75" customHeight="1">
      <c r="A251" s="22">
        <v>240</v>
      </c>
      <c r="B251" s="31" t="s">
        <v>32</v>
      </c>
      <c r="C251" s="32" t="s">
        <v>640</v>
      </c>
      <c r="D251" s="33" t="s">
        <v>641</v>
      </c>
      <c r="E251" s="62">
        <v>3600800440349</v>
      </c>
      <c r="F251" s="11" t="s">
        <v>642</v>
      </c>
      <c r="G251" s="9">
        <v>16</v>
      </c>
      <c r="H251" s="8" t="s">
        <v>643</v>
      </c>
      <c r="I251" s="50">
        <f t="shared" si="28"/>
        <v>63</v>
      </c>
      <c r="J251" s="122" t="s">
        <v>5</v>
      </c>
      <c r="K251" s="67" t="s">
        <v>1019</v>
      </c>
      <c r="L251" s="67" t="s">
        <v>1020</v>
      </c>
      <c r="M251" s="58"/>
      <c r="N251" s="68">
        <v>2498</v>
      </c>
      <c r="O251" s="69">
        <v>2562</v>
      </c>
      <c r="P251" s="85">
        <v>1</v>
      </c>
      <c r="Q251" s="98"/>
      <c r="R251" s="71"/>
      <c r="S251" s="71">
        <v>1</v>
      </c>
      <c r="T251" s="71"/>
      <c r="U251" s="71"/>
      <c r="V251" s="71"/>
      <c r="W251" s="71"/>
      <c r="X251" s="95"/>
    </row>
    <row r="252" spans="1:26" ht="21.75" customHeight="1">
      <c r="A252" s="22">
        <v>241</v>
      </c>
      <c r="B252" s="12" t="s">
        <v>31</v>
      </c>
      <c r="C252" s="23" t="s">
        <v>644</v>
      </c>
      <c r="D252" s="10" t="s">
        <v>645</v>
      </c>
      <c r="E252" s="62">
        <v>3600800440161</v>
      </c>
      <c r="F252" s="11" t="s">
        <v>646</v>
      </c>
      <c r="G252" s="9">
        <v>16</v>
      </c>
      <c r="H252" s="8" t="s">
        <v>168</v>
      </c>
      <c r="I252" s="50">
        <f t="shared" ref="I252" si="31">O252-N252-P252</f>
        <v>84</v>
      </c>
      <c r="J252" s="59" t="s">
        <v>6</v>
      </c>
      <c r="K252" s="67" t="s">
        <v>1021</v>
      </c>
      <c r="L252" s="67" t="s">
        <v>666</v>
      </c>
      <c r="M252" s="58"/>
      <c r="N252" s="68">
        <v>2478</v>
      </c>
      <c r="O252" s="69">
        <v>2562</v>
      </c>
      <c r="P252" s="89"/>
      <c r="Q252" s="108"/>
      <c r="R252" s="84"/>
      <c r="S252" s="84"/>
      <c r="T252" s="84"/>
      <c r="U252" s="84">
        <v>1</v>
      </c>
      <c r="V252" s="84"/>
      <c r="W252" s="84"/>
      <c r="X252" s="109"/>
    </row>
    <row r="253" spans="1:26" ht="21.75" customHeight="1" thickBot="1">
      <c r="A253" s="22">
        <v>242</v>
      </c>
      <c r="B253" s="12" t="s">
        <v>31</v>
      </c>
      <c r="C253" s="21" t="s">
        <v>1230</v>
      </c>
      <c r="D253" s="24" t="s">
        <v>307</v>
      </c>
      <c r="E253" s="62">
        <v>3600800443771</v>
      </c>
      <c r="F253" s="11" t="s">
        <v>1231</v>
      </c>
      <c r="G253" s="9">
        <v>16</v>
      </c>
      <c r="H253" s="8" t="s">
        <v>1232</v>
      </c>
      <c r="I253" s="50">
        <f t="shared" si="28"/>
        <v>76</v>
      </c>
      <c r="J253" s="123" t="s">
        <v>9</v>
      </c>
      <c r="K253" s="67" t="s">
        <v>1229</v>
      </c>
      <c r="L253" s="67" t="s">
        <v>666</v>
      </c>
      <c r="M253" s="58"/>
      <c r="N253" s="68">
        <v>2485</v>
      </c>
      <c r="O253" s="69">
        <v>2562</v>
      </c>
      <c r="P253" s="85">
        <v>1</v>
      </c>
      <c r="Q253" s="108"/>
      <c r="R253" s="71">
        <v>1</v>
      </c>
      <c r="S253" s="84"/>
      <c r="T253" s="84"/>
      <c r="U253" s="84"/>
      <c r="V253" s="84"/>
      <c r="W253" s="84"/>
      <c r="X253" s="109"/>
    </row>
    <row r="254" spans="1:26" ht="18.600000000000001" thickBot="1">
      <c r="C254" s="6"/>
      <c r="D254" s="6"/>
      <c r="E254" s="6"/>
      <c r="F254" s="7"/>
      <c r="G254" s="6"/>
      <c r="H254" s="6"/>
      <c r="I254" s="82"/>
      <c r="P254" s="167" t="s">
        <v>1074</v>
      </c>
      <c r="Q254" s="106">
        <f t="shared" ref="Q254:X254" si="32">SUM(Q12:Q253)</f>
        <v>25</v>
      </c>
      <c r="R254" s="106">
        <f t="shared" si="32"/>
        <v>36</v>
      </c>
      <c r="S254" s="106">
        <f t="shared" si="32"/>
        <v>119</v>
      </c>
      <c r="T254" s="106">
        <f t="shared" si="32"/>
        <v>31</v>
      </c>
      <c r="U254" s="106">
        <f t="shared" si="32"/>
        <v>23</v>
      </c>
      <c r="V254" s="106">
        <f t="shared" si="32"/>
        <v>0</v>
      </c>
      <c r="W254" s="106">
        <f t="shared" si="32"/>
        <v>1</v>
      </c>
      <c r="X254" s="107">
        <f t="shared" si="32"/>
        <v>7</v>
      </c>
      <c r="Y254" s="113">
        <f>Q254+R254+S254+T254+U254+V254+W254+X254</f>
        <v>242</v>
      </c>
      <c r="Z254" s="74" t="s">
        <v>1075</v>
      </c>
    </row>
    <row r="255" spans="1:26" ht="18.600000000000001" thickBot="1">
      <c r="C255" s="47" t="s">
        <v>2</v>
      </c>
      <c r="F255" s="83" t="s">
        <v>2</v>
      </c>
      <c r="Q255" s="110" t="s">
        <v>1063</v>
      </c>
      <c r="R255" s="111" t="s">
        <v>1064</v>
      </c>
      <c r="S255" s="111" t="s">
        <v>1065</v>
      </c>
      <c r="T255" s="111" t="s">
        <v>1066</v>
      </c>
      <c r="U255" s="111" t="s">
        <v>1067</v>
      </c>
      <c r="V255" s="111" t="s">
        <v>1068</v>
      </c>
      <c r="W255" s="111" t="s">
        <v>1069</v>
      </c>
      <c r="X255" s="112" t="s">
        <v>157</v>
      </c>
    </row>
    <row r="256" spans="1:26" ht="19.8">
      <c r="C256" s="47" t="s">
        <v>2</v>
      </c>
      <c r="F256" s="83" t="s">
        <v>2</v>
      </c>
      <c r="H256" s="153"/>
      <c r="I256" s="153"/>
      <c r="J256" s="153"/>
      <c r="K256" s="153"/>
      <c r="L256" s="117"/>
      <c r="M256" s="121"/>
    </row>
    <row r="257" spans="3:13">
      <c r="C257" s="47" t="s">
        <v>1259</v>
      </c>
      <c r="H257" s="154" t="s">
        <v>1186</v>
      </c>
      <c r="I257" s="154"/>
      <c r="J257" s="154"/>
      <c r="K257" s="154"/>
      <c r="L257" s="129">
        <v>242</v>
      </c>
      <c r="M257" s="130" t="s">
        <v>1075</v>
      </c>
    </row>
    <row r="258" spans="3:13" ht="19.8">
      <c r="E258" s="61"/>
      <c r="H258" s="117"/>
      <c r="I258" s="117"/>
      <c r="J258" s="127"/>
      <c r="K258" s="117"/>
      <c r="L258" s="117"/>
      <c r="M258" s="117"/>
    </row>
    <row r="259" spans="3:13" ht="21">
      <c r="E259" s="61"/>
      <c r="H259" s="118"/>
      <c r="I259" s="66"/>
      <c r="J259" s="152"/>
      <c r="K259" s="152"/>
      <c r="L259" s="152"/>
      <c r="M259" s="152"/>
    </row>
    <row r="260" spans="3:13">
      <c r="E260" s="61"/>
      <c r="I260" s="61"/>
    </row>
    <row r="262" spans="3:13">
      <c r="E262" s="61"/>
      <c r="I262" s="61"/>
    </row>
    <row r="263" spans="3:13">
      <c r="E263" s="61"/>
      <c r="I263" s="61"/>
    </row>
    <row r="264" spans="3:13">
      <c r="E264" s="61"/>
      <c r="I264" s="61"/>
    </row>
  </sheetData>
  <mergeCells count="10">
    <mergeCell ref="J259:M259"/>
    <mergeCell ref="H256:K256"/>
    <mergeCell ref="H257:K257"/>
    <mergeCell ref="A7:M7"/>
    <mergeCell ref="A6:M6"/>
    <mergeCell ref="A10:M10"/>
    <mergeCell ref="B11:D11"/>
    <mergeCell ref="Q10:X10"/>
    <mergeCell ref="A9:M9"/>
    <mergeCell ref="A8:M8"/>
  </mergeCells>
  <conditionalFormatting sqref="B119:D119">
    <cfRule type="expression" dxfId="9" priority="8">
      <formula>$M119="ได้รับเงิน"</formula>
    </cfRule>
  </conditionalFormatting>
  <conditionalFormatting sqref="B119:D119">
    <cfRule type="expression" dxfId="8" priority="7">
      <formula>#REF!="ได้รับเงิน"</formula>
    </cfRule>
  </conditionalFormatting>
  <conditionalFormatting sqref="B119:D119">
    <cfRule type="expression" dxfId="7" priority="9">
      <formula>$M$12="ได้รับเงิน"</formula>
    </cfRule>
  </conditionalFormatting>
  <conditionalFormatting sqref="E119">
    <cfRule type="expression" dxfId="6" priority="5">
      <formula>$M119="ได้รับเงิน"</formula>
    </cfRule>
  </conditionalFormatting>
  <conditionalFormatting sqref="E119">
    <cfRule type="expression" dxfId="5" priority="4">
      <formula>#REF!="ได้รับเงิน"</formula>
    </cfRule>
  </conditionalFormatting>
  <conditionalFormatting sqref="E119">
    <cfRule type="expression" dxfId="4" priority="6">
      <formula>$M$12="ได้รับเงิน"</formula>
    </cfRule>
  </conditionalFormatting>
  <conditionalFormatting sqref="F119">
    <cfRule type="expression" dxfId="3" priority="2">
      <formula>$M119="ได้รับเงิน"</formula>
    </cfRule>
  </conditionalFormatting>
  <conditionalFormatting sqref="F119">
    <cfRule type="expression" dxfId="2" priority="1">
      <formula>#REF!="ได้รับเงิน"</formula>
    </cfRule>
  </conditionalFormatting>
  <conditionalFormatting sqref="F119">
    <cfRule type="expression" dxfId="1" priority="3">
      <formula>$M$12="ได้รับเงิน"</formula>
    </cfRule>
  </conditionalFormatting>
  <conditionalFormatting sqref="B119:F119">
    <cfRule type="expression" dxfId="0" priority="10">
      <formula>$M$28="ได้รับเงิน"</formula>
    </cfRule>
  </conditionalFormatting>
  <pageMargins left="0.27" right="0.23" top="0.33" bottom="0.21" header="0.26" footer="0.31496062992125984"/>
  <pageSetup paperSize="9" orientation="landscape" horizontalDpi="200" verticalDpi="200" r:id="rId1"/>
  <rowBreaks count="1" manualBreakCount="1">
    <brk id="252" max="16383" man="1"/>
  </rowBreaks>
  <colBreaks count="1" manualBreakCount="1">
    <brk id="13" max="1048575" man="1"/>
  </colBreaks>
  <drawing r:id="rId2"/>
  <legacyDrawing r:id="rId3"/>
  <oleObjects>
    <mc:AlternateContent xmlns:mc="http://schemas.openxmlformats.org/markup-compatibility/2006">
      <mc:Choice Requires="x14">
        <oleObject progId="Word.Picture.8" shapeId="1025" r:id="rId4">
          <objectPr defaultSize="0" autoPict="0" r:id="rId5">
            <anchor moveWithCells="1" sizeWithCells="1">
              <from>
                <xdr:col>7</xdr:col>
                <xdr:colOff>403860</xdr:colOff>
                <xdr:row>0</xdr:row>
                <xdr:rowOff>137160</xdr:rowOff>
              </from>
              <to>
                <xdr:col>9</xdr:col>
                <xdr:colOff>251460</xdr:colOff>
                <xdr:row>4</xdr:row>
                <xdr:rowOff>152400</xdr:rowOff>
              </to>
            </anchor>
          </objectPr>
        </oleObject>
      </mc:Choice>
      <mc:Fallback>
        <oleObject progId="Word.Picture.8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61E9C9-316A-481D-BF28-0405E8BBE974}">
  <dimension ref="A1:G144"/>
  <sheetViews>
    <sheetView topLeftCell="A94" workbookViewId="0">
      <selection activeCell="G1" sqref="G1"/>
    </sheetView>
  </sheetViews>
  <sheetFormatPr defaultRowHeight="14.4"/>
  <sheetData>
    <row r="1" spans="1:7" ht="18">
      <c r="A1" s="22">
        <v>1</v>
      </c>
      <c r="B1">
        <v>1</v>
      </c>
      <c r="D1" s="22">
        <v>6</v>
      </c>
      <c r="E1">
        <v>1</v>
      </c>
      <c r="G1" t="s">
        <v>1254</v>
      </c>
    </row>
    <row r="2" spans="1:7" ht="18">
      <c r="A2" s="22">
        <v>2</v>
      </c>
      <c r="B2">
        <v>1</v>
      </c>
      <c r="D2" s="22">
        <v>7</v>
      </c>
      <c r="E2">
        <v>1</v>
      </c>
    </row>
    <row r="3" spans="1:7" ht="18">
      <c r="A3" s="22">
        <v>3</v>
      </c>
      <c r="B3">
        <v>1</v>
      </c>
      <c r="D3" s="22">
        <v>8</v>
      </c>
      <c r="E3">
        <v>1</v>
      </c>
    </row>
    <row r="4" spans="1:7" ht="18">
      <c r="A4" s="22">
        <v>4</v>
      </c>
      <c r="B4">
        <v>1</v>
      </c>
      <c r="D4" s="22">
        <v>10</v>
      </c>
      <c r="E4">
        <v>1</v>
      </c>
    </row>
    <row r="5" spans="1:7" ht="18">
      <c r="A5" s="22">
        <v>5</v>
      </c>
      <c r="B5">
        <v>1</v>
      </c>
      <c r="D5" s="22">
        <v>12</v>
      </c>
      <c r="E5">
        <v>1</v>
      </c>
    </row>
    <row r="6" spans="1:7" ht="18">
      <c r="A6" s="22">
        <v>9</v>
      </c>
      <c r="B6">
        <v>1</v>
      </c>
      <c r="D6" s="22">
        <v>13</v>
      </c>
      <c r="E6">
        <v>1</v>
      </c>
    </row>
    <row r="7" spans="1:7" ht="18">
      <c r="A7" s="22">
        <v>11</v>
      </c>
      <c r="B7">
        <v>1</v>
      </c>
      <c r="D7" s="22">
        <v>15</v>
      </c>
      <c r="E7">
        <v>1</v>
      </c>
    </row>
    <row r="8" spans="1:7" ht="18">
      <c r="A8" s="22">
        <v>14</v>
      </c>
      <c r="B8">
        <v>1</v>
      </c>
      <c r="D8" s="22">
        <v>16</v>
      </c>
      <c r="E8">
        <v>1</v>
      </c>
    </row>
    <row r="9" spans="1:7" ht="18">
      <c r="A9" s="22">
        <v>17</v>
      </c>
      <c r="B9">
        <v>1</v>
      </c>
      <c r="D9" s="22">
        <v>20</v>
      </c>
      <c r="E9">
        <v>1</v>
      </c>
    </row>
    <row r="10" spans="1:7" ht="18">
      <c r="A10" s="22">
        <v>18</v>
      </c>
      <c r="B10">
        <v>1</v>
      </c>
      <c r="D10" s="22">
        <v>22</v>
      </c>
      <c r="E10">
        <v>1</v>
      </c>
    </row>
    <row r="11" spans="1:7" ht="18">
      <c r="A11" s="22">
        <v>19</v>
      </c>
      <c r="B11">
        <v>1</v>
      </c>
      <c r="D11" s="22">
        <v>23</v>
      </c>
      <c r="E11">
        <v>1</v>
      </c>
    </row>
    <row r="12" spans="1:7" ht="18">
      <c r="A12" s="22">
        <v>21</v>
      </c>
      <c r="B12">
        <v>1</v>
      </c>
      <c r="D12" s="22">
        <v>24</v>
      </c>
      <c r="E12">
        <v>1</v>
      </c>
    </row>
    <row r="13" spans="1:7" ht="18">
      <c r="A13" s="22">
        <v>25</v>
      </c>
      <c r="B13">
        <v>1</v>
      </c>
      <c r="D13" s="22">
        <v>27</v>
      </c>
      <c r="E13">
        <v>1</v>
      </c>
    </row>
    <row r="14" spans="1:7" ht="18">
      <c r="A14" s="22">
        <v>26</v>
      </c>
      <c r="B14">
        <v>1</v>
      </c>
      <c r="D14" s="22">
        <v>28</v>
      </c>
      <c r="E14">
        <v>1</v>
      </c>
    </row>
    <row r="15" spans="1:7" ht="18">
      <c r="A15" s="22">
        <v>32</v>
      </c>
      <c r="B15">
        <v>1</v>
      </c>
      <c r="D15" s="22">
        <v>29</v>
      </c>
      <c r="E15">
        <v>1</v>
      </c>
    </row>
    <row r="16" spans="1:7" ht="18">
      <c r="A16" s="22">
        <v>34</v>
      </c>
      <c r="B16">
        <v>1</v>
      </c>
      <c r="D16" s="22">
        <v>30</v>
      </c>
      <c r="E16">
        <v>1</v>
      </c>
    </row>
    <row r="17" spans="1:5" ht="18">
      <c r="A17" s="22">
        <v>35</v>
      </c>
      <c r="B17">
        <v>1</v>
      </c>
      <c r="D17" s="22">
        <v>31</v>
      </c>
      <c r="E17">
        <v>1</v>
      </c>
    </row>
    <row r="18" spans="1:5" ht="18">
      <c r="A18" s="22">
        <v>38</v>
      </c>
      <c r="B18">
        <v>1</v>
      </c>
      <c r="D18" s="22">
        <v>33</v>
      </c>
      <c r="E18">
        <v>1</v>
      </c>
    </row>
    <row r="19" spans="1:5" ht="18">
      <c r="A19" s="22">
        <v>39</v>
      </c>
      <c r="B19">
        <v>1</v>
      </c>
      <c r="D19" s="22">
        <v>36</v>
      </c>
      <c r="E19">
        <v>1</v>
      </c>
    </row>
    <row r="20" spans="1:5" ht="18">
      <c r="A20" s="22">
        <v>40</v>
      </c>
      <c r="B20">
        <v>1</v>
      </c>
      <c r="D20" s="22">
        <v>37</v>
      </c>
      <c r="E20">
        <v>1</v>
      </c>
    </row>
    <row r="21" spans="1:5" ht="18">
      <c r="A21" s="22">
        <v>41</v>
      </c>
      <c r="B21">
        <v>1</v>
      </c>
      <c r="D21" s="22">
        <v>43</v>
      </c>
      <c r="E21">
        <v>1</v>
      </c>
    </row>
    <row r="22" spans="1:5" ht="18">
      <c r="A22" s="22">
        <v>42</v>
      </c>
      <c r="B22">
        <v>1</v>
      </c>
      <c r="D22" s="22">
        <v>50</v>
      </c>
      <c r="E22">
        <v>1</v>
      </c>
    </row>
    <row r="23" spans="1:5" ht="18">
      <c r="A23" s="22">
        <v>44</v>
      </c>
      <c r="B23">
        <v>1</v>
      </c>
      <c r="D23" s="22">
        <v>51</v>
      </c>
      <c r="E23">
        <v>1</v>
      </c>
    </row>
    <row r="24" spans="1:5" ht="18">
      <c r="A24" s="22">
        <v>45</v>
      </c>
      <c r="B24">
        <v>1</v>
      </c>
      <c r="D24" s="22">
        <v>54</v>
      </c>
      <c r="E24">
        <v>1</v>
      </c>
    </row>
    <row r="25" spans="1:5" ht="18">
      <c r="A25" s="22">
        <v>46</v>
      </c>
      <c r="B25">
        <v>1</v>
      </c>
      <c r="D25" s="22">
        <v>58</v>
      </c>
      <c r="E25">
        <v>1</v>
      </c>
    </row>
    <row r="26" spans="1:5" ht="18">
      <c r="A26" s="22">
        <v>47</v>
      </c>
      <c r="B26">
        <v>1</v>
      </c>
      <c r="D26" s="22">
        <v>61</v>
      </c>
      <c r="E26">
        <v>1</v>
      </c>
    </row>
    <row r="27" spans="1:5" ht="18">
      <c r="A27" s="22">
        <v>48</v>
      </c>
      <c r="B27">
        <v>1</v>
      </c>
      <c r="D27" s="22">
        <v>62</v>
      </c>
      <c r="E27">
        <v>1</v>
      </c>
    </row>
    <row r="28" spans="1:5" ht="18">
      <c r="A28" s="22">
        <v>49</v>
      </c>
      <c r="B28">
        <v>1</v>
      </c>
      <c r="D28" s="22">
        <v>63</v>
      </c>
      <c r="E28">
        <v>1</v>
      </c>
    </row>
    <row r="29" spans="1:5" ht="18">
      <c r="A29" s="22">
        <v>52</v>
      </c>
      <c r="B29">
        <v>1</v>
      </c>
      <c r="D29" s="22">
        <v>65</v>
      </c>
      <c r="E29">
        <v>1</v>
      </c>
    </row>
    <row r="30" spans="1:5" ht="18">
      <c r="A30" s="22">
        <v>53</v>
      </c>
      <c r="B30">
        <v>1</v>
      </c>
      <c r="D30" s="22">
        <v>66</v>
      </c>
      <c r="E30">
        <v>1</v>
      </c>
    </row>
    <row r="31" spans="1:5" ht="18">
      <c r="A31" s="22">
        <v>55</v>
      </c>
      <c r="B31">
        <v>1</v>
      </c>
      <c r="D31" s="22">
        <v>69</v>
      </c>
      <c r="E31">
        <v>1</v>
      </c>
    </row>
    <row r="32" spans="1:5" ht="18">
      <c r="A32" s="22">
        <v>56</v>
      </c>
      <c r="B32">
        <v>1</v>
      </c>
      <c r="D32" s="22">
        <v>70</v>
      </c>
      <c r="E32">
        <v>1</v>
      </c>
    </row>
    <row r="33" spans="1:5" ht="18">
      <c r="A33" s="22">
        <v>57</v>
      </c>
      <c r="B33">
        <v>1</v>
      </c>
      <c r="D33" s="22">
        <v>73</v>
      </c>
      <c r="E33">
        <v>1</v>
      </c>
    </row>
    <row r="34" spans="1:5" ht="18">
      <c r="A34" s="22">
        <v>59</v>
      </c>
      <c r="B34">
        <v>1</v>
      </c>
      <c r="D34" s="22">
        <v>75</v>
      </c>
      <c r="E34">
        <v>1</v>
      </c>
    </row>
    <row r="35" spans="1:5" ht="18">
      <c r="A35" s="22">
        <v>60</v>
      </c>
      <c r="B35">
        <v>1</v>
      </c>
      <c r="D35" s="22">
        <v>78</v>
      </c>
      <c r="E35">
        <v>1</v>
      </c>
    </row>
    <row r="36" spans="1:5" ht="18">
      <c r="A36" s="22">
        <v>64</v>
      </c>
      <c r="B36">
        <v>1</v>
      </c>
      <c r="D36" s="22">
        <v>81</v>
      </c>
      <c r="E36">
        <v>1</v>
      </c>
    </row>
    <row r="37" spans="1:5" ht="18">
      <c r="A37" s="22">
        <v>67</v>
      </c>
      <c r="B37">
        <v>1</v>
      </c>
      <c r="D37" s="22">
        <v>83</v>
      </c>
      <c r="E37">
        <v>1</v>
      </c>
    </row>
    <row r="38" spans="1:5" ht="18">
      <c r="A38" s="22">
        <v>68</v>
      </c>
      <c r="B38">
        <v>1</v>
      </c>
      <c r="D38" s="22">
        <v>84</v>
      </c>
      <c r="E38">
        <v>1</v>
      </c>
    </row>
    <row r="39" spans="1:5" ht="18">
      <c r="A39" s="22">
        <v>71</v>
      </c>
      <c r="B39">
        <v>1</v>
      </c>
      <c r="D39" s="22">
        <v>86</v>
      </c>
      <c r="E39">
        <v>1</v>
      </c>
    </row>
    <row r="40" spans="1:5" ht="18">
      <c r="A40" s="22">
        <v>72</v>
      </c>
      <c r="B40">
        <v>1</v>
      </c>
      <c r="D40" s="22">
        <v>90</v>
      </c>
      <c r="E40">
        <v>1</v>
      </c>
    </row>
    <row r="41" spans="1:5" ht="18">
      <c r="A41" s="22">
        <v>74</v>
      </c>
      <c r="B41">
        <v>1</v>
      </c>
      <c r="D41" s="22">
        <v>93</v>
      </c>
      <c r="E41">
        <v>1</v>
      </c>
    </row>
    <row r="42" spans="1:5" ht="18">
      <c r="A42" s="22">
        <v>76</v>
      </c>
      <c r="B42">
        <v>1</v>
      </c>
      <c r="D42" s="22">
        <v>94</v>
      </c>
      <c r="E42">
        <v>1</v>
      </c>
    </row>
    <row r="43" spans="1:5" ht="18">
      <c r="A43" s="22">
        <v>77</v>
      </c>
      <c r="B43">
        <v>1</v>
      </c>
      <c r="D43" s="22">
        <v>96</v>
      </c>
      <c r="E43">
        <v>1</v>
      </c>
    </row>
    <row r="44" spans="1:5" ht="18">
      <c r="A44" s="22">
        <v>79</v>
      </c>
      <c r="B44">
        <v>1</v>
      </c>
      <c r="D44" s="22">
        <v>98</v>
      </c>
      <c r="E44">
        <v>1</v>
      </c>
    </row>
    <row r="45" spans="1:5" ht="18">
      <c r="A45" s="22">
        <v>80</v>
      </c>
      <c r="B45">
        <v>1</v>
      </c>
      <c r="D45" s="22">
        <v>105</v>
      </c>
      <c r="E45">
        <v>1</v>
      </c>
    </row>
    <row r="46" spans="1:5" ht="18">
      <c r="A46" s="22">
        <v>82</v>
      </c>
      <c r="B46">
        <v>1</v>
      </c>
      <c r="D46" s="22">
        <v>106</v>
      </c>
      <c r="E46">
        <v>1</v>
      </c>
    </row>
    <row r="47" spans="1:5" ht="18">
      <c r="A47" s="22">
        <v>85</v>
      </c>
      <c r="B47">
        <v>1</v>
      </c>
      <c r="D47" s="22">
        <v>108</v>
      </c>
      <c r="E47">
        <v>1</v>
      </c>
    </row>
    <row r="48" spans="1:5" ht="18">
      <c r="A48" s="22">
        <v>87</v>
      </c>
      <c r="B48">
        <v>1</v>
      </c>
      <c r="D48" s="22">
        <v>109</v>
      </c>
      <c r="E48">
        <v>1</v>
      </c>
    </row>
    <row r="49" spans="1:5" ht="18">
      <c r="A49" s="22">
        <v>88</v>
      </c>
      <c r="B49">
        <v>1</v>
      </c>
      <c r="D49" s="22">
        <v>111</v>
      </c>
      <c r="E49">
        <v>1</v>
      </c>
    </row>
    <row r="50" spans="1:5" ht="18">
      <c r="A50" s="22">
        <v>89</v>
      </c>
      <c r="B50">
        <v>1</v>
      </c>
      <c r="D50" s="22">
        <v>116</v>
      </c>
      <c r="E50">
        <v>1</v>
      </c>
    </row>
    <row r="51" spans="1:5" ht="18">
      <c r="A51" s="22">
        <v>91</v>
      </c>
      <c r="B51">
        <v>1</v>
      </c>
      <c r="D51" s="22">
        <v>117</v>
      </c>
      <c r="E51">
        <v>1</v>
      </c>
    </row>
    <row r="52" spans="1:5" ht="18">
      <c r="A52" s="22">
        <v>92</v>
      </c>
      <c r="B52">
        <v>1</v>
      </c>
      <c r="D52" s="22">
        <v>120</v>
      </c>
      <c r="E52">
        <v>1</v>
      </c>
    </row>
    <row r="53" spans="1:5" ht="18">
      <c r="A53" s="22">
        <v>95</v>
      </c>
      <c r="B53">
        <v>1</v>
      </c>
      <c r="D53" s="22">
        <v>121</v>
      </c>
      <c r="E53">
        <v>1</v>
      </c>
    </row>
    <row r="54" spans="1:5" ht="18">
      <c r="A54" s="22">
        <v>97</v>
      </c>
      <c r="B54">
        <v>1</v>
      </c>
      <c r="D54" s="22">
        <v>123</v>
      </c>
      <c r="E54">
        <v>1</v>
      </c>
    </row>
    <row r="55" spans="1:5" ht="18">
      <c r="A55" s="22">
        <v>99</v>
      </c>
      <c r="B55">
        <v>1</v>
      </c>
      <c r="D55" s="22">
        <v>124</v>
      </c>
      <c r="E55">
        <v>1</v>
      </c>
    </row>
    <row r="56" spans="1:5" ht="18">
      <c r="A56" s="22">
        <v>100</v>
      </c>
      <c r="B56">
        <v>1</v>
      </c>
      <c r="D56" s="22">
        <v>131</v>
      </c>
      <c r="E56">
        <v>1</v>
      </c>
    </row>
    <row r="57" spans="1:5" ht="18">
      <c r="A57" s="22">
        <v>101</v>
      </c>
      <c r="B57">
        <v>1</v>
      </c>
      <c r="D57" s="22">
        <v>138</v>
      </c>
      <c r="E57">
        <v>1</v>
      </c>
    </row>
    <row r="58" spans="1:5" ht="18">
      <c r="A58" s="22">
        <v>102</v>
      </c>
      <c r="B58">
        <v>1</v>
      </c>
      <c r="D58" s="22">
        <v>141</v>
      </c>
      <c r="E58">
        <v>1</v>
      </c>
    </row>
    <row r="59" spans="1:5" ht="18">
      <c r="A59" s="22">
        <v>103</v>
      </c>
      <c r="B59">
        <v>1</v>
      </c>
      <c r="D59" s="22">
        <v>144</v>
      </c>
      <c r="E59">
        <v>1</v>
      </c>
    </row>
    <row r="60" spans="1:5" ht="18">
      <c r="A60" s="22">
        <v>104</v>
      </c>
      <c r="B60">
        <v>1</v>
      </c>
      <c r="D60" s="22">
        <v>146</v>
      </c>
      <c r="E60">
        <v>1</v>
      </c>
    </row>
    <row r="61" spans="1:5" ht="18">
      <c r="A61" s="22">
        <v>107</v>
      </c>
      <c r="B61">
        <v>1</v>
      </c>
      <c r="D61" s="22">
        <v>147</v>
      </c>
      <c r="E61">
        <v>1</v>
      </c>
    </row>
    <row r="62" spans="1:5" ht="18">
      <c r="A62" s="22">
        <v>110</v>
      </c>
      <c r="B62">
        <v>1</v>
      </c>
      <c r="D62" s="22">
        <v>151</v>
      </c>
      <c r="E62">
        <v>1</v>
      </c>
    </row>
    <row r="63" spans="1:5" ht="18">
      <c r="A63" s="22">
        <v>112</v>
      </c>
      <c r="B63">
        <v>1</v>
      </c>
      <c r="D63" s="22">
        <v>153</v>
      </c>
      <c r="E63">
        <v>1</v>
      </c>
    </row>
    <row r="64" spans="1:5" ht="18">
      <c r="A64" s="22">
        <v>113</v>
      </c>
      <c r="B64">
        <v>1</v>
      </c>
      <c r="D64" s="22">
        <v>159</v>
      </c>
      <c r="E64">
        <v>1</v>
      </c>
    </row>
    <row r="65" spans="1:5" ht="18">
      <c r="A65" s="22">
        <v>114</v>
      </c>
      <c r="B65">
        <v>1</v>
      </c>
      <c r="D65" s="22">
        <v>162</v>
      </c>
      <c r="E65">
        <v>1</v>
      </c>
    </row>
    <row r="66" spans="1:5" ht="18">
      <c r="A66" s="22">
        <v>115</v>
      </c>
      <c r="B66">
        <v>1</v>
      </c>
      <c r="D66" s="22">
        <v>165</v>
      </c>
      <c r="E66">
        <v>1</v>
      </c>
    </row>
    <row r="67" spans="1:5" ht="18">
      <c r="A67" s="22">
        <v>118</v>
      </c>
      <c r="B67">
        <v>1</v>
      </c>
      <c r="D67" s="22">
        <v>167</v>
      </c>
      <c r="E67">
        <v>1</v>
      </c>
    </row>
    <row r="68" spans="1:5" ht="18">
      <c r="A68" s="22">
        <v>119</v>
      </c>
      <c r="B68">
        <v>1</v>
      </c>
      <c r="D68" s="22">
        <v>169</v>
      </c>
      <c r="E68">
        <v>1</v>
      </c>
    </row>
    <row r="69" spans="1:5" ht="18">
      <c r="A69" s="22">
        <v>122</v>
      </c>
      <c r="B69">
        <v>1</v>
      </c>
      <c r="D69" s="22">
        <v>171</v>
      </c>
      <c r="E69">
        <v>1</v>
      </c>
    </row>
    <row r="70" spans="1:5" ht="18">
      <c r="A70" s="22">
        <v>125</v>
      </c>
      <c r="B70">
        <v>1</v>
      </c>
      <c r="D70" s="22">
        <v>172</v>
      </c>
      <c r="E70">
        <v>1</v>
      </c>
    </row>
    <row r="71" spans="1:5" ht="18">
      <c r="A71" s="22">
        <v>126</v>
      </c>
      <c r="B71">
        <v>1</v>
      </c>
      <c r="D71" s="22">
        <v>173</v>
      </c>
      <c r="E71">
        <v>1</v>
      </c>
    </row>
    <row r="72" spans="1:5" ht="18">
      <c r="A72" s="22">
        <v>127</v>
      </c>
      <c r="B72">
        <v>1</v>
      </c>
      <c r="D72" s="22">
        <v>176</v>
      </c>
      <c r="E72">
        <v>1</v>
      </c>
    </row>
    <row r="73" spans="1:5" ht="18">
      <c r="A73" s="22">
        <v>128</v>
      </c>
      <c r="B73">
        <v>1</v>
      </c>
      <c r="D73" s="22">
        <v>177</v>
      </c>
      <c r="E73">
        <v>1</v>
      </c>
    </row>
    <row r="74" spans="1:5" ht="18">
      <c r="A74" s="22">
        <v>129</v>
      </c>
      <c r="B74">
        <v>1</v>
      </c>
      <c r="D74" s="22">
        <v>179</v>
      </c>
      <c r="E74">
        <v>1</v>
      </c>
    </row>
    <row r="75" spans="1:5" ht="18">
      <c r="A75" s="22">
        <v>130</v>
      </c>
      <c r="B75">
        <v>1</v>
      </c>
      <c r="D75" s="22">
        <v>181</v>
      </c>
      <c r="E75">
        <v>1</v>
      </c>
    </row>
    <row r="76" spans="1:5" ht="18">
      <c r="A76" s="22">
        <v>132</v>
      </c>
      <c r="B76">
        <v>1</v>
      </c>
      <c r="D76" s="22">
        <v>182</v>
      </c>
      <c r="E76">
        <v>1</v>
      </c>
    </row>
    <row r="77" spans="1:5" ht="18">
      <c r="A77" s="22">
        <v>133</v>
      </c>
      <c r="B77">
        <v>1</v>
      </c>
      <c r="D77" s="22">
        <v>183</v>
      </c>
      <c r="E77">
        <v>1</v>
      </c>
    </row>
    <row r="78" spans="1:5" ht="18">
      <c r="A78" s="22">
        <v>134</v>
      </c>
      <c r="B78">
        <v>1</v>
      </c>
      <c r="D78" s="22">
        <v>185</v>
      </c>
      <c r="E78">
        <v>1</v>
      </c>
    </row>
    <row r="79" spans="1:5" ht="18">
      <c r="A79" s="22">
        <v>135</v>
      </c>
      <c r="B79">
        <v>1</v>
      </c>
      <c r="D79" s="22">
        <v>187</v>
      </c>
      <c r="E79">
        <v>1</v>
      </c>
    </row>
    <row r="80" spans="1:5" ht="18">
      <c r="A80" s="22">
        <v>136</v>
      </c>
      <c r="B80">
        <v>1</v>
      </c>
      <c r="D80" s="22">
        <v>188</v>
      </c>
      <c r="E80">
        <v>1</v>
      </c>
    </row>
    <row r="81" spans="1:5" ht="18">
      <c r="A81" s="22">
        <v>137</v>
      </c>
      <c r="B81">
        <v>1</v>
      </c>
      <c r="D81" s="22">
        <v>192</v>
      </c>
      <c r="E81">
        <v>1</v>
      </c>
    </row>
    <row r="82" spans="1:5" ht="18">
      <c r="A82" s="22">
        <v>139</v>
      </c>
      <c r="B82">
        <v>1</v>
      </c>
      <c r="D82" s="22">
        <v>194</v>
      </c>
      <c r="E82">
        <v>1</v>
      </c>
    </row>
    <row r="83" spans="1:5" ht="18">
      <c r="A83" s="22">
        <v>140</v>
      </c>
      <c r="B83">
        <v>1</v>
      </c>
      <c r="D83" s="22">
        <v>195</v>
      </c>
      <c r="E83">
        <v>1</v>
      </c>
    </row>
    <row r="84" spans="1:5" ht="18">
      <c r="A84" s="22">
        <v>142</v>
      </c>
      <c r="B84">
        <v>1</v>
      </c>
      <c r="D84" s="22">
        <v>199</v>
      </c>
      <c r="E84">
        <v>1</v>
      </c>
    </row>
    <row r="85" spans="1:5" ht="18">
      <c r="A85" s="22">
        <v>143</v>
      </c>
      <c r="B85">
        <v>1</v>
      </c>
      <c r="D85" s="22">
        <v>200</v>
      </c>
      <c r="E85">
        <v>1</v>
      </c>
    </row>
    <row r="86" spans="1:5" ht="18">
      <c r="A86" s="22">
        <v>145</v>
      </c>
      <c r="B86">
        <v>1</v>
      </c>
      <c r="D86" s="22">
        <v>203</v>
      </c>
      <c r="E86">
        <v>1</v>
      </c>
    </row>
    <row r="87" spans="1:5" ht="18">
      <c r="A87" s="22">
        <v>148</v>
      </c>
      <c r="B87">
        <v>1</v>
      </c>
      <c r="D87" s="22">
        <v>204</v>
      </c>
      <c r="E87">
        <v>1</v>
      </c>
    </row>
    <row r="88" spans="1:5" ht="18">
      <c r="A88" s="22">
        <v>149</v>
      </c>
      <c r="B88">
        <v>1</v>
      </c>
      <c r="D88" s="22">
        <v>205</v>
      </c>
      <c r="E88">
        <v>1</v>
      </c>
    </row>
    <row r="89" spans="1:5" ht="18">
      <c r="A89" s="22">
        <v>150</v>
      </c>
      <c r="B89">
        <v>1</v>
      </c>
      <c r="D89" s="22">
        <v>206</v>
      </c>
      <c r="E89">
        <v>1</v>
      </c>
    </row>
    <row r="90" spans="1:5" ht="18">
      <c r="A90" s="22">
        <v>152</v>
      </c>
      <c r="B90">
        <v>1</v>
      </c>
      <c r="D90" s="22">
        <v>216</v>
      </c>
      <c r="E90">
        <v>1</v>
      </c>
    </row>
    <row r="91" spans="1:5" ht="18">
      <c r="A91" s="22">
        <v>154</v>
      </c>
      <c r="B91">
        <v>1</v>
      </c>
      <c r="D91" s="22">
        <v>219</v>
      </c>
      <c r="E91">
        <v>1</v>
      </c>
    </row>
    <row r="92" spans="1:5" ht="18">
      <c r="A92" s="22">
        <v>155</v>
      </c>
      <c r="B92">
        <v>1</v>
      </c>
      <c r="D92" s="22">
        <v>223</v>
      </c>
      <c r="E92">
        <v>1</v>
      </c>
    </row>
    <row r="93" spans="1:5" ht="18">
      <c r="A93" s="22">
        <v>156</v>
      </c>
      <c r="B93">
        <v>1</v>
      </c>
      <c r="D93" s="22">
        <v>224</v>
      </c>
      <c r="E93">
        <v>1</v>
      </c>
    </row>
    <row r="94" spans="1:5" ht="18">
      <c r="A94" s="22">
        <v>157</v>
      </c>
      <c r="B94">
        <v>1</v>
      </c>
      <c r="D94" s="22">
        <v>225</v>
      </c>
      <c r="E94">
        <v>1</v>
      </c>
    </row>
    <row r="95" spans="1:5" ht="18">
      <c r="A95" s="22">
        <v>158</v>
      </c>
      <c r="B95">
        <v>1</v>
      </c>
      <c r="D95" s="22">
        <v>229</v>
      </c>
      <c r="E95">
        <v>1</v>
      </c>
    </row>
    <row r="96" spans="1:5" ht="18">
      <c r="A96" s="22">
        <v>160</v>
      </c>
      <c r="B96">
        <v>1</v>
      </c>
      <c r="D96" s="22">
        <v>230</v>
      </c>
      <c r="E96">
        <v>1</v>
      </c>
    </row>
    <row r="97" spans="1:5" ht="18">
      <c r="A97" s="22">
        <v>161</v>
      </c>
      <c r="B97">
        <v>1</v>
      </c>
      <c r="D97" s="22">
        <v>232</v>
      </c>
      <c r="E97">
        <v>1</v>
      </c>
    </row>
    <row r="98" spans="1:5" ht="18">
      <c r="A98" s="22">
        <v>163</v>
      </c>
      <c r="B98">
        <v>1</v>
      </c>
      <c r="D98" s="22">
        <v>234</v>
      </c>
      <c r="E98">
        <v>1</v>
      </c>
    </row>
    <row r="99" spans="1:5" ht="18">
      <c r="A99" s="22">
        <v>164</v>
      </c>
      <c r="B99">
        <v>1</v>
      </c>
      <c r="D99" s="22">
        <v>237</v>
      </c>
      <c r="E99">
        <v>1</v>
      </c>
    </row>
    <row r="100" spans="1:5" ht="18">
      <c r="A100" s="22">
        <v>166</v>
      </c>
      <c r="B100">
        <v>1</v>
      </c>
      <c r="D100" s="22">
        <v>239</v>
      </c>
      <c r="E100">
        <v>1</v>
      </c>
    </row>
    <row r="101" spans="1:5" ht="18">
      <c r="A101" s="22">
        <v>168</v>
      </c>
      <c r="B101">
        <v>1</v>
      </c>
      <c r="D101" s="22">
        <v>241</v>
      </c>
      <c r="E101">
        <v>1</v>
      </c>
    </row>
    <row r="102" spans="1:5" ht="18">
      <c r="A102" s="22">
        <v>170</v>
      </c>
      <c r="B102">
        <v>1</v>
      </c>
      <c r="D102" s="22">
        <v>245</v>
      </c>
      <c r="E102">
        <v>1</v>
      </c>
    </row>
    <row r="103" spans="1:5" ht="18">
      <c r="A103" s="22">
        <v>174</v>
      </c>
      <c r="B103">
        <v>1</v>
      </c>
      <c r="D103" s="22">
        <v>246</v>
      </c>
      <c r="E103">
        <v>1</v>
      </c>
    </row>
    <row r="104" spans="1:5" ht="18">
      <c r="A104" s="22">
        <v>175</v>
      </c>
      <c r="B104">
        <v>1</v>
      </c>
      <c r="D104" t="s">
        <v>1233</v>
      </c>
      <c r="E104">
        <f>SUM(E1:E103)</f>
        <v>103</v>
      </c>
    </row>
    <row r="105" spans="1:5" ht="18">
      <c r="A105" s="22">
        <v>178</v>
      </c>
      <c r="B105">
        <v>1</v>
      </c>
    </row>
    <row r="106" spans="1:5" ht="18">
      <c r="A106" s="22">
        <v>180</v>
      </c>
      <c r="B106">
        <v>1</v>
      </c>
    </row>
    <row r="107" spans="1:5" ht="18">
      <c r="A107" s="22">
        <v>184</v>
      </c>
      <c r="B107">
        <v>1</v>
      </c>
    </row>
    <row r="108" spans="1:5" ht="18">
      <c r="A108" s="22">
        <v>186</v>
      </c>
      <c r="B108">
        <v>1</v>
      </c>
    </row>
    <row r="109" spans="1:5" ht="18">
      <c r="A109" s="22">
        <v>189</v>
      </c>
      <c r="B109">
        <v>1</v>
      </c>
    </row>
    <row r="110" spans="1:5" ht="18">
      <c r="A110" s="22">
        <v>190</v>
      </c>
      <c r="B110">
        <v>1</v>
      </c>
    </row>
    <row r="111" spans="1:5" ht="18">
      <c r="A111" s="22">
        <v>191</v>
      </c>
      <c r="B111">
        <v>1</v>
      </c>
    </row>
    <row r="112" spans="1:5" ht="18">
      <c r="A112" s="22">
        <v>193</v>
      </c>
      <c r="B112">
        <v>1</v>
      </c>
    </row>
    <row r="113" spans="1:2" ht="18">
      <c r="A113" s="22">
        <v>196</v>
      </c>
      <c r="B113">
        <v>1</v>
      </c>
    </row>
    <row r="114" spans="1:2" ht="18">
      <c r="A114" s="22">
        <v>197</v>
      </c>
      <c r="B114">
        <v>1</v>
      </c>
    </row>
    <row r="115" spans="1:2" ht="18">
      <c r="A115" s="22">
        <v>198</v>
      </c>
      <c r="B115">
        <v>1</v>
      </c>
    </row>
    <row r="116" spans="1:2" ht="18">
      <c r="A116" s="22">
        <v>201</v>
      </c>
      <c r="B116">
        <v>1</v>
      </c>
    </row>
    <row r="117" spans="1:2" ht="18">
      <c r="A117" s="22">
        <v>202</v>
      </c>
      <c r="B117">
        <v>1</v>
      </c>
    </row>
    <row r="118" spans="1:2" ht="18">
      <c r="A118" s="22">
        <v>207</v>
      </c>
      <c r="B118">
        <v>1</v>
      </c>
    </row>
    <row r="119" spans="1:2" ht="18">
      <c r="A119" s="22">
        <v>208</v>
      </c>
      <c r="B119">
        <v>1</v>
      </c>
    </row>
    <row r="120" spans="1:2" ht="18">
      <c r="A120" s="22">
        <v>209</v>
      </c>
      <c r="B120">
        <v>1</v>
      </c>
    </row>
    <row r="121" spans="1:2" ht="18">
      <c r="A121" s="22">
        <v>210</v>
      </c>
      <c r="B121">
        <v>1</v>
      </c>
    </row>
    <row r="122" spans="1:2" ht="18">
      <c r="A122" s="22">
        <v>211</v>
      </c>
      <c r="B122">
        <v>1</v>
      </c>
    </row>
    <row r="123" spans="1:2" ht="18">
      <c r="A123" s="22">
        <v>212</v>
      </c>
      <c r="B123">
        <v>1</v>
      </c>
    </row>
    <row r="124" spans="1:2" ht="18">
      <c r="A124" s="22">
        <v>213</v>
      </c>
      <c r="B124">
        <v>1</v>
      </c>
    </row>
    <row r="125" spans="1:2" ht="18">
      <c r="A125" s="22">
        <v>214</v>
      </c>
      <c r="B125">
        <v>1</v>
      </c>
    </row>
    <row r="126" spans="1:2" ht="18">
      <c r="A126" s="22">
        <v>215</v>
      </c>
      <c r="B126">
        <v>1</v>
      </c>
    </row>
    <row r="127" spans="1:2" ht="18">
      <c r="A127" s="22">
        <v>217</v>
      </c>
      <c r="B127">
        <v>1</v>
      </c>
    </row>
    <row r="128" spans="1:2" ht="18">
      <c r="A128" s="22">
        <v>218</v>
      </c>
      <c r="B128">
        <v>1</v>
      </c>
    </row>
    <row r="129" spans="1:2" ht="18">
      <c r="A129" s="22">
        <v>220</v>
      </c>
      <c r="B129">
        <v>1</v>
      </c>
    </row>
    <row r="130" spans="1:2" ht="18">
      <c r="A130" s="22">
        <v>221</v>
      </c>
      <c r="B130">
        <v>1</v>
      </c>
    </row>
    <row r="131" spans="1:2" ht="18">
      <c r="A131" s="22">
        <v>222</v>
      </c>
      <c r="B131">
        <v>1</v>
      </c>
    </row>
    <row r="132" spans="1:2" ht="18">
      <c r="A132" s="22">
        <v>226</v>
      </c>
      <c r="B132">
        <v>1</v>
      </c>
    </row>
    <row r="133" spans="1:2" ht="18">
      <c r="A133" s="22">
        <v>227</v>
      </c>
      <c r="B133">
        <v>1</v>
      </c>
    </row>
    <row r="134" spans="1:2" ht="18">
      <c r="A134" s="22">
        <v>228</v>
      </c>
      <c r="B134">
        <v>1</v>
      </c>
    </row>
    <row r="135" spans="1:2" ht="18">
      <c r="A135" s="22">
        <v>231</v>
      </c>
      <c r="B135">
        <v>1</v>
      </c>
    </row>
    <row r="136" spans="1:2" ht="18">
      <c r="A136" s="22">
        <v>233</v>
      </c>
      <c r="B136">
        <v>1</v>
      </c>
    </row>
    <row r="137" spans="1:2" ht="18">
      <c r="A137" s="22">
        <v>235</v>
      </c>
      <c r="B137">
        <v>1</v>
      </c>
    </row>
    <row r="138" spans="1:2" ht="18">
      <c r="A138" s="22">
        <v>236</v>
      </c>
      <c r="B138">
        <v>1</v>
      </c>
    </row>
    <row r="139" spans="1:2" ht="18">
      <c r="A139" s="22">
        <v>238</v>
      </c>
      <c r="B139">
        <v>1</v>
      </c>
    </row>
    <row r="140" spans="1:2" ht="18">
      <c r="A140" s="22">
        <v>240</v>
      </c>
      <c r="B140">
        <v>1</v>
      </c>
    </row>
    <row r="141" spans="1:2" ht="18">
      <c r="A141" s="22">
        <v>242</v>
      </c>
      <c r="B141">
        <v>1</v>
      </c>
    </row>
    <row r="142" spans="1:2" ht="18">
      <c r="A142" s="22">
        <v>243</v>
      </c>
      <c r="B142">
        <v>1</v>
      </c>
    </row>
    <row r="143" spans="1:2" ht="18">
      <c r="A143" s="22">
        <v>244</v>
      </c>
      <c r="B143">
        <v>1</v>
      </c>
    </row>
    <row r="144" spans="1:2">
      <c r="A144" t="s">
        <v>1234</v>
      </c>
      <c r="B144">
        <f>SUM(B1:B143)</f>
        <v>143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F21"/>
  <sheetViews>
    <sheetView zoomScaleNormal="100" workbookViewId="0">
      <selection activeCell="I21" sqref="I21"/>
    </sheetView>
  </sheetViews>
  <sheetFormatPr defaultColWidth="9" defaultRowHeight="18"/>
  <cols>
    <col min="1" max="1" width="9" style="2"/>
    <col min="2" max="2" width="9" style="3"/>
    <col min="3" max="5" width="9" style="2"/>
    <col min="6" max="6" width="9" style="4" customWidth="1"/>
    <col min="7" max="8" width="9" style="1"/>
    <col min="9" max="9" width="9" style="2"/>
    <col min="10" max="13" width="9" style="1"/>
    <col min="14" max="16384" width="9" style="2"/>
  </cols>
  <sheetData>
    <row r="1" spans="1:32">
      <c r="A1" s="22">
        <v>1</v>
      </c>
      <c r="B1" s="3">
        <v>1</v>
      </c>
      <c r="C1" s="22">
        <v>21</v>
      </c>
      <c r="D1" s="3">
        <v>1</v>
      </c>
      <c r="E1" s="22">
        <v>38</v>
      </c>
      <c r="F1" s="3">
        <v>1</v>
      </c>
      <c r="G1" s="22">
        <v>59</v>
      </c>
      <c r="H1" s="3">
        <v>1</v>
      </c>
      <c r="I1" s="22">
        <v>68</v>
      </c>
      <c r="J1" s="3">
        <v>1</v>
      </c>
      <c r="K1" s="22">
        <v>76</v>
      </c>
      <c r="L1" s="3">
        <v>1</v>
      </c>
      <c r="M1" s="22">
        <v>87</v>
      </c>
      <c r="N1" s="3">
        <v>1</v>
      </c>
      <c r="O1" s="22">
        <v>110</v>
      </c>
      <c r="P1" s="3">
        <v>1</v>
      </c>
      <c r="Q1" s="22">
        <v>127</v>
      </c>
      <c r="R1" s="3">
        <v>1</v>
      </c>
      <c r="S1" s="22">
        <v>149</v>
      </c>
      <c r="T1" s="3">
        <v>1</v>
      </c>
      <c r="U1" s="22">
        <v>175</v>
      </c>
      <c r="V1" s="3">
        <v>1</v>
      </c>
      <c r="W1" s="22">
        <v>186</v>
      </c>
      <c r="X1" s="3">
        <v>1</v>
      </c>
      <c r="Y1" s="22">
        <v>198</v>
      </c>
      <c r="Z1" s="3">
        <v>1</v>
      </c>
      <c r="AA1" s="22">
        <v>211</v>
      </c>
      <c r="AB1" s="3">
        <v>1</v>
      </c>
      <c r="AC1" s="22">
        <v>227</v>
      </c>
      <c r="AD1" s="3">
        <v>1</v>
      </c>
      <c r="AE1" s="22">
        <v>236</v>
      </c>
      <c r="AF1" s="3">
        <v>1</v>
      </c>
    </row>
    <row r="2" spans="1:32">
      <c r="A2" s="22">
        <v>2</v>
      </c>
      <c r="B2" s="3">
        <v>1</v>
      </c>
      <c r="C2" s="22">
        <v>25</v>
      </c>
      <c r="D2" s="3">
        <v>1</v>
      </c>
      <c r="E2" s="22">
        <v>39</v>
      </c>
      <c r="F2" s="3">
        <v>1</v>
      </c>
      <c r="G2" s="22">
        <v>60</v>
      </c>
      <c r="H2" s="3">
        <v>1</v>
      </c>
      <c r="I2" s="22">
        <v>71</v>
      </c>
      <c r="J2" s="3">
        <v>1</v>
      </c>
      <c r="K2" s="22">
        <v>77</v>
      </c>
      <c r="L2" s="3">
        <v>1</v>
      </c>
      <c r="M2" s="22">
        <v>88</v>
      </c>
      <c r="N2" s="3">
        <v>1</v>
      </c>
      <c r="O2" s="22">
        <v>112</v>
      </c>
      <c r="P2" s="3">
        <v>1</v>
      </c>
      <c r="Q2" s="22">
        <v>128</v>
      </c>
      <c r="R2" s="3">
        <v>1</v>
      </c>
      <c r="S2" s="22">
        <v>150</v>
      </c>
      <c r="T2" s="3">
        <v>1</v>
      </c>
      <c r="U2" s="22">
        <v>178</v>
      </c>
      <c r="V2" s="3">
        <v>1</v>
      </c>
      <c r="W2" s="22">
        <v>189</v>
      </c>
      <c r="X2" s="3">
        <v>1</v>
      </c>
      <c r="Y2" s="22">
        <v>201</v>
      </c>
      <c r="Z2" s="3">
        <v>1</v>
      </c>
      <c r="AA2" s="22">
        <v>212</v>
      </c>
      <c r="AB2" s="3">
        <v>1</v>
      </c>
      <c r="AC2" s="22">
        <v>228</v>
      </c>
      <c r="AD2" s="3">
        <v>1</v>
      </c>
      <c r="AE2" s="22">
        <v>238</v>
      </c>
      <c r="AF2" s="3">
        <v>1</v>
      </c>
    </row>
    <row r="3" spans="1:32">
      <c r="A3" s="22">
        <v>3</v>
      </c>
      <c r="B3" s="3">
        <v>1</v>
      </c>
      <c r="C3" s="22">
        <v>26</v>
      </c>
      <c r="D3" s="3">
        <v>1</v>
      </c>
      <c r="E3" s="22">
        <v>40</v>
      </c>
      <c r="F3" s="3">
        <v>1</v>
      </c>
      <c r="G3" s="22">
        <v>64</v>
      </c>
      <c r="H3" s="3">
        <v>1</v>
      </c>
      <c r="I3" s="22">
        <v>72</v>
      </c>
      <c r="J3" s="3">
        <v>1</v>
      </c>
      <c r="K3" s="22">
        <v>79</v>
      </c>
      <c r="L3" s="3">
        <v>1</v>
      </c>
      <c r="M3" s="22">
        <v>89</v>
      </c>
      <c r="N3" s="3">
        <v>1</v>
      </c>
      <c r="O3" s="22">
        <v>113</v>
      </c>
      <c r="P3" s="3">
        <v>1</v>
      </c>
      <c r="Q3" s="22">
        <v>129</v>
      </c>
      <c r="R3" s="3">
        <v>1</v>
      </c>
      <c r="S3" s="22">
        <v>152</v>
      </c>
      <c r="T3" s="3">
        <v>1</v>
      </c>
      <c r="U3" s="22">
        <v>180</v>
      </c>
      <c r="V3" s="3">
        <v>1</v>
      </c>
      <c r="W3" s="22">
        <v>190</v>
      </c>
      <c r="X3" s="3">
        <v>1</v>
      </c>
      <c r="Y3" s="22">
        <v>202</v>
      </c>
      <c r="Z3" s="3">
        <v>1</v>
      </c>
      <c r="AA3" s="22">
        <v>213</v>
      </c>
      <c r="AB3" s="3">
        <v>1</v>
      </c>
      <c r="AC3" s="22">
        <v>231</v>
      </c>
      <c r="AD3" s="3">
        <v>1</v>
      </c>
      <c r="AE3" s="22">
        <v>240</v>
      </c>
      <c r="AF3" s="3">
        <v>1</v>
      </c>
    </row>
    <row r="4" spans="1:32">
      <c r="A4" s="22">
        <v>4</v>
      </c>
      <c r="B4" s="3">
        <v>1</v>
      </c>
      <c r="C4" s="22">
        <v>32</v>
      </c>
      <c r="D4" s="3">
        <v>1</v>
      </c>
      <c r="E4" s="22">
        <v>41</v>
      </c>
      <c r="F4" s="3">
        <v>1</v>
      </c>
      <c r="G4" s="22">
        <v>67</v>
      </c>
      <c r="H4" s="3">
        <v>1</v>
      </c>
      <c r="I4" s="22">
        <v>74</v>
      </c>
      <c r="J4" s="3">
        <v>1</v>
      </c>
      <c r="K4" s="22">
        <v>80</v>
      </c>
      <c r="L4" s="3">
        <v>1</v>
      </c>
      <c r="M4" s="22">
        <v>91</v>
      </c>
      <c r="N4" s="3">
        <v>1</v>
      </c>
      <c r="O4" s="22">
        <v>114</v>
      </c>
      <c r="P4" s="3">
        <v>1</v>
      </c>
      <c r="Q4" s="22">
        <v>130</v>
      </c>
      <c r="R4" s="3">
        <v>1</v>
      </c>
      <c r="S4" s="22">
        <v>154</v>
      </c>
      <c r="T4" s="3">
        <v>1</v>
      </c>
      <c r="U4" s="22">
        <v>184</v>
      </c>
      <c r="V4" s="3">
        <v>1</v>
      </c>
      <c r="W4" s="22">
        <v>191</v>
      </c>
      <c r="X4" s="3">
        <v>1</v>
      </c>
      <c r="Y4" s="22">
        <v>207</v>
      </c>
      <c r="Z4" s="3">
        <v>1</v>
      </c>
      <c r="AA4" s="22">
        <v>214</v>
      </c>
      <c r="AB4" s="3">
        <v>1</v>
      </c>
      <c r="AC4" s="22">
        <v>233</v>
      </c>
      <c r="AD4" s="3">
        <v>1</v>
      </c>
      <c r="AE4" s="22">
        <v>242</v>
      </c>
      <c r="AF4" s="3">
        <v>1</v>
      </c>
    </row>
    <row r="5" spans="1:32">
      <c r="A5" s="22">
        <v>5</v>
      </c>
      <c r="B5" s="3">
        <v>1</v>
      </c>
      <c r="C5" s="22">
        <v>34</v>
      </c>
      <c r="D5" s="3">
        <v>1</v>
      </c>
      <c r="E5" s="22">
        <v>42</v>
      </c>
      <c r="F5" s="3">
        <v>1</v>
      </c>
      <c r="G5" s="1" t="s">
        <v>1244</v>
      </c>
      <c r="H5" s="136">
        <f>SUM(H1:H4)</f>
        <v>4</v>
      </c>
      <c r="I5" s="2" t="s">
        <v>1245</v>
      </c>
      <c r="J5" s="136">
        <f>SUM(J1:J4)</f>
        <v>4</v>
      </c>
      <c r="K5" s="22">
        <v>82</v>
      </c>
      <c r="L5" s="3">
        <v>1</v>
      </c>
      <c r="M5" s="22">
        <v>92</v>
      </c>
      <c r="N5" s="3">
        <v>1</v>
      </c>
      <c r="O5" s="22">
        <v>115</v>
      </c>
      <c r="P5" s="3">
        <v>1</v>
      </c>
      <c r="Q5" s="22">
        <v>132</v>
      </c>
      <c r="R5" s="3">
        <v>1</v>
      </c>
      <c r="S5" s="22">
        <v>155</v>
      </c>
      <c r="T5" s="3">
        <v>1</v>
      </c>
      <c r="V5" s="2">
        <f>SUM(V1:V4)</f>
        <v>4</v>
      </c>
      <c r="W5" s="22">
        <v>193</v>
      </c>
      <c r="X5" s="3">
        <v>1</v>
      </c>
      <c r="Y5" s="22">
        <v>208</v>
      </c>
      <c r="Z5" s="3">
        <v>1</v>
      </c>
      <c r="AA5" s="22">
        <v>215</v>
      </c>
      <c r="AB5" s="3">
        <v>1</v>
      </c>
      <c r="AC5" s="22">
        <v>235</v>
      </c>
      <c r="AD5" s="3">
        <v>1</v>
      </c>
      <c r="AE5" s="22">
        <v>243</v>
      </c>
      <c r="AF5" s="3">
        <v>1</v>
      </c>
    </row>
    <row r="6" spans="1:32">
      <c r="A6" s="22">
        <v>9</v>
      </c>
      <c r="B6" s="3">
        <v>1</v>
      </c>
      <c r="C6" s="22">
        <v>35</v>
      </c>
      <c r="D6" s="3">
        <v>1</v>
      </c>
      <c r="E6" s="22">
        <v>44</v>
      </c>
      <c r="F6" s="3">
        <v>1</v>
      </c>
      <c r="K6" s="22">
        <v>85</v>
      </c>
      <c r="L6" s="3">
        <v>1</v>
      </c>
      <c r="M6" s="22">
        <v>95</v>
      </c>
      <c r="N6" s="3">
        <v>1</v>
      </c>
      <c r="O6" s="22">
        <v>118</v>
      </c>
      <c r="P6" s="3">
        <v>1</v>
      </c>
      <c r="Q6" s="22">
        <v>133</v>
      </c>
      <c r="R6" s="3">
        <v>1</v>
      </c>
      <c r="S6" s="22">
        <v>156</v>
      </c>
      <c r="T6" s="3">
        <v>1</v>
      </c>
      <c r="W6" s="22">
        <v>196</v>
      </c>
      <c r="X6" s="3">
        <v>1</v>
      </c>
      <c r="Y6" s="22">
        <v>209</v>
      </c>
      <c r="Z6" s="3">
        <v>1</v>
      </c>
      <c r="AA6" s="22">
        <v>217</v>
      </c>
      <c r="AB6" s="3">
        <v>1</v>
      </c>
      <c r="AD6" s="2">
        <f>SUM(AD1:AD5)</f>
        <v>5</v>
      </c>
      <c r="AE6" s="22">
        <v>244</v>
      </c>
      <c r="AF6" s="3">
        <v>1</v>
      </c>
    </row>
    <row r="7" spans="1:32">
      <c r="A7" s="22">
        <v>11</v>
      </c>
      <c r="B7" s="3">
        <v>1</v>
      </c>
      <c r="C7" s="2" t="s">
        <v>1242</v>
      </c>
      <c r="D7" s="135">
        <f>SUM(D1:D6)</f>
        <v>6</v>
      </c>
      <c r="E7" s="22">
        <v>45</v>
      </c>
      <c r="F7" s="3">
        <v>1</v>
      </c>
      <c r="K7" s="1" t="s">
        <v>1246</v>
      </c>
      <c r="L7" s="1">
        <f>SUM(L1:L6)</f>
        <v>6</v>
      </c>
      <c r="M7" s="22">
        <v>97</v>
      </c>
      <c r="N7" s="3">
        <v>1</v>
      </c>
      <c r="O7" s="22">
        <v>119</v>
      </c>
      <c r="P7" s="3">
        <v>1</v>
      </c>
      <c r="Q7" s="22">
        <v>134</v>
      </c>
      <c r="R7" s="3">
        <v>1</v>
      </c>
      <c r="S7" s="22">
        <v>157</v>
      </c>
      <c r="T7" s="3">
        <v>1</v>
      </c>
      <c r="W7" s="22">
        <v>197</v>
      </c>
      <c r="X7" s="3">
        <v>1</v>
      </c>
      <c r="Y7" s="22">
        <v>210</v>
      </c>
      <c r="Z7" s="3">
        <v>1</v>
      </c>
      <c r="AA7" s="22">
        <v>218</v>
      </c>
      <c r="AB7" s="3">
        <v>1</v>
      </c>
      <c r="AF7" s="2">
        <f>SUM(AF1:AF6)</f>
        <v>6</v>
      </c>
    </row>
    <row r="8" spans="1:32">
      <c r="A8" s="22">
        <v>14</v>
      </c>
      <c r="B8" s="3">
        <v>1</v>
      </c>
      <c r="E8" s="22">
        <v>46</v>
      </c>
      <c r="F8" s="3">
        <v>1</v>
      </c>
      <c r="M8" s="22">
        <v>99</v>
      </c>
      <c r="N8" s="3">
        <v>1</v>
      </c>
      <c r="O8" s="22">
        <v>122</v>
      </c>
      <c r="P8" s="3">
        <v>1</v>
      </c>
      <c r="Q8" s="22">
        <v>135</v>
      </c>
      <c r="R8" s="3">
        <v>1</v>
      </c>
      <c r="S8" s="22">
        <v>158</v>
      </c>
      <c r="T8" s="3">
        <v>1</v>
      </c>
      <c r="X8" s="2">
        <f>SUM(X1:X7)</f>
        <v>7</v>
      </c>
      <c r="Z8" s="2">
        <f>SUM(Z1:Z7)</f>
        <v>7</v>
      </c>
      <c r="AA8" s="22">
        <v>220</v>
      </c>
      <c r="AB8" s="3">
        <v>1</v>
      </c>
    </row>
    <row r="9" spans="1:32">
      <c r="A9" s="22">
        <v>17</v>
      </c>
      <c r="B9" s="3">
        <v>1</v>
      </c>
      <c r="E9" s="22">
        <v>47</v>
      </c>
      <c r="F9" s="3">
        <v>1</v>
      </c>
      <c r="M9" s="22">
        <v>100</v>
      </c>
      <c r="N9" s="3">
        <v>1</v>
      </c>
      <c r="O9" s="22">
        <v>125</v>
      </c>
      <c r="P9" s="3">
        <v>1</v>
      </c>
      <c r="Q9" s="22">
        <v>136</v>
      </c>
      <c r="R9" s="3">
        <v>1</v>
      </c>
      <c r="S9" s="22">
        <v>160</v>
      </c>
      <c r="T9" s="3">
        <v>1</v>
      </c>
      <c r="AA9" s="22">
        <v>221</v>
      </c>
      <c r="AB9" s="3">
        <v>1</v>
      </c>
    </row>
    <row r="10" spans="1:32">
      <c r="A10" s="22">
        <v>18</v>
      </c>
      <c r="B10" s="3">
        <v>1</v>
      </c>
      <c r="E10" s="22">
        <v>48</v>
      </c>
      <c r="F10" s="3">
        <v>1</v>
      </c>
      <c r="M10" s="22">
        <v>101</v>
      </c>
      <c r="N10" s="3">
        <v>1</v>
      </c>
      <c r="O10" s="22">
        <v>126</v>
      </c>
      <c r="P10" s="3">
        <v>1</v>
      </c>
      <c r="Q10" s="22">
        <v>137</v>
      </c>
      <c r="R10" s="3">
        <v>1</v>
      </c>
      <c r="S10" s="22">
        <v>161</v>
      </c>
      <c r="T10" s="3">
        <v>1</v>
      </c>
      <c r="AA10" s="22">
        <v>222</v>
      </c>
      <c r="AB10" s="3">
        <v>1</v>
      </c>
    </row>
    <row r="11" spans="1:32">
      <c r="A11" s="22">
        <v>19</v>
      </c>
      <c r="B11" s="3">
        <v>1</v>
      </c>
      <c r="E11" s="22">
        <v>49</v>
      </c>
      <c r="F11" s="3">
        <v>1</v>
      </c>
      <c r="M11" s="22">
        <v>102</v>
      </c>
      <c r="N11" s="3">
        <v>1</v>
      </c>
      <c r="P11" s="2">
        <f>SUM(P1:P10)</f>
        <v>10</v>
      </c>
      <c r="Q11" s="22">
        <v>139</v>
      </c>
      <c r="R11" s="3">
        <v>1</v>
      </c>
      <c r="S11" s="22">
        <v>163</v>
      </c>
      <c r="T11" s="3">
        <v>1</v>
      </c>
      <c r="AA11" s="22">
        <v>226</v>
      </c>
      <c r="AB11" s="3">
        <v>1</v>
      </c>
    </row>
    <row r="12" spans="1:32">
      <c r="A12" s="2" t="s">
        <v>1241</v>
      </c>
      <c r="B12" s="3">
        <f>SUM(B1:B11)</f>
        <v>11</v>
      </c>
      <c r="E12" s="22">
        <v>52</v>
      </c>
      <c r="F12" s="3">
        <v>1</v>
      </c>
      <c r="M12" s="22">
        <v>103</v>
      </c>
      <c r="N12" s="3">
        <v>1</v>
      </c>
      <c r="Q12" s="22">
        <v>140</v>
      </c>
      <c r="R12" s="3">
        <v>1</v>
      </c>
      <c r="S12" s="22">
        <v>164</v>
      </c>
      <c r="T12" s="3">
        <v>1</v>
      </c>
      <c r="AB12" s="2">
        <f>SUM(AB1:AB11)</f>
        <v>11</v>
      </c>
    </row>
    <row r="13" spans="1:32">
      <c r="E13" s="22">
        <v>53</v>
      </c>
      <c r="F13" s="3">
        <v>1</v>
      </c>
      <c r="M13" s="22">
        <v>104</v>
      </c>
      <c r="N13" s="3">
        <v>1</v>
      </c>
      <c r="Q13" s="22">
        <v>142</v>
      </c>
      <c r="R13" s="3">
        <v>1</v>
      </c>
      <c r="S13" s="22">
        <v>166</v>
      </c>
      <c r="T13" s="3">
        <v>1</v>
      </c>
    </row>
    <row r="14" spans="1:32">
      <c r="E14" s="22">
        <v>55</v>
      </c>
      <c r="F14" s="3">
        <v>1</v>
      </c>
      <c r="M14" s="22">
        <v>107</v>
      </c>
      <c r="N14" s="3">
        <v>1</v>
      </c>
      <c r="Q14" s="22">
        <v>143</v>
      </c>
      <c r="R14" s="3">
        <v>1</v>
      </c>
      <c r="S14" s="22">
        <v>168</v>
      </c>
      <c r="T14" s="3">
        <v>1</v>
      </c>
    </row>
    <row r="15" spans="1:32">
      <c r="E15" s="22">
        <v>56</v>
      </c>
      <c r="F15" s="3">
        <v>1</v>
      </c>
      <c r="M15" s="1" t="s">
        <v>1247</v>
      </c>
      <c r="N15" s="2">
        <f>SUM(N1:N14)</f>
        <v>14</v>
      </c>
      <c r="Q15" s="22">
        <v>145</v>
      </c>
      <c r="R15" s="3">
        <v>1</v>
      </c>
      <c r="S15" s="22">
        <v>170</v>
      </c>
      <c r="T15" s="3">
        <v>1</v>
      </c>
    </row>
    <row r="16" spans="1:32">
      <c r="E16" s="22">
        <v>57</v>
      </c>
      <c r="F16" s="3">
        <v>1</v>
      </c>
      <c r="Q16" s="22">
        <v>148</v>
      </c>
      <c r="R16" s="3">
        <v>1</v>
      </c>
      <c r="S16" s="22">
        <v>174</v>
      </c>
      <c r="T16" s="3">
        <v>1</v>
      </c>
    </row>
    <row r="17" spans="5:20">
      <c r="E17" s="2" t="s">
        <v>1243</v>
      </c>
      <c r="F17" s="3">
        <f>SUM(F1:F16)</f>
        <v>16</v>
      </c>
      <c r="R17" s="2">
        <f>SUM(R1:R16)</f>
        <v>16</v>
      </c>
      <c r="T17" s="2">
        <f>SUM(T1:T16)</f>
        <v>16</v>
      </c>
    </row>
    <row r="21" spans="5:20">
      <c r="I21" s="5" t="s">
        <v>1254</v>
      </c>
    </row>
  </sheetData>
  <pageMargins left="0.46" right="0.41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2976E5-422A-495E-925E-BC6115C29126}">
  <dimension ref="A1:AF19"/>
  <sheetViews>
    <sheetView topLeftCell="J1" workbookViewId="0">
      <selection activeCell="S19" sqref="S19"/>
    </sheetView>
  </sheetViews>
  <sheetFormatPr defaultRowHeight="14.4"/>
  <sheetData>
    <row r="1" spans="1:32" ht="18">
      <c r="A1" s="22">
        <v>6</v>
      </c>
      <c r="B1">
        <v>1</v>
      </c>
      <c r="C1" s="22">
        <v>22</v>
      </c>
      <c r="D1">
        <v>1</v>
      </c>
      <c r="E1" s="22">
        <v>43</v>
      </c>
      <c r="F1">
        <v>1</v>
      </c>
      <c r="G1" s="22">
        <v>61</v>
      </c>
      <c r="H1">
        <v>1</v>
      </c>
      <c r="I1" s="22">
        <v>69</v>
      </c>
      <c r="J1">
        <v>1</v>
      </c>
      <c r="K1" s="22">
        <v>75</v>
      </c>
      <c r="L1">
        <v>1</v>
      </c>
      <c r="M1" s="22">
        <v>90</v>
      </c>
      <c r="N1">
        <v>1</v>
      </c>
      <c r="O1" s="22">
        <v>111</v>
      </c>
      <c r="P1">
        <v>1</v>
      </c>
      <c r="Q1" s="22">
        <v>131</v>
      </c>
      <c r="R1">
        <v>1</v>
      </c>
      <c r="S1" s="22">
        <v>151</v>
      </c>
      <c r="T1">
        <v>1</v>
      </c>
      <c r="U1" s="22">
        <v>176</v>
      </c>
      <c r="V1">
        <v>1</v>
      </c>
      <c r="W1" s="22">
        <v>185</v>
      </c>
      <c r="X1">
        <v>1</v>
      </c>
      <c r="Y1" s="22">
        <v>199</v>
      </c>
      <c r="Z1">
        <v>1</v>
      </c>
      <c r="AA1" s="22">
        <v>216</v>
      </c>
      <c r="AB1">
        <v>1</v>
      </c>
      <c r="AC1" s="22">
        <v>229</v>
      </c>
      <c r="AD1">
        <v>1</v>
      </c>
      <c r="AE1" s="22">
        <v>237</v>
      </c>
      <c r="AF1">
        <v>1</v>
      </c>
    </row>
    <row r="2" spans="1:32" ht="18">
      <c r="A2" s="22">
        <v>7</v>
      </c>
      <c r="B2">
        <v>1</v>
      </c>
      <c r="C2" s="22">
        <v>23</v>
      </c>
      <c r="D2">
        <v>1</v>
      </c>
      <c r="E2" s="22">
        <v>50</v>
      </c>
      <c r="F2">
        <v>1</v>
      </c>
      <c r="G2" s="22">
        <v>62</v>
      </c>
      <c r="H2">
        <v>1</v>
      </c>
      <c r="I2" s="22">
        <v>70</v>
      </c>
      <c r="J2">
        <v>1</v>
      </c>
      <c r="K2" s="22">
        <v>78</v>
      </c>
      <c r="L2">
        <v>1</v>
      </c>
      <c r="M2" s="22">
        <v>93</v>
      </c>
      <c r="N2">
        <v>1</v>
      </c>
      <c r="O2" s="22">
        <v>116</v>
      </c>
      <c r="P2">
        <v>1</v>
      </c>
      <c r="Q2" s="22">
        <v>138</v>
      </c>
      <c r="R2">
        <v>1</v>
      </c>
      <c r="S2" s="22">
        <v>153</v>
      </c>
      <c r="T2">
        <v>1</v>
      </c>
      <c r="U2" s="22">
        <v>177</v>
      </c>
      <c r="V2">
        <v>1</v>
      </c>
      <c r="W2" s="22">
        <v>187</v>
      </c>
      <c r="X2">
        <v>1</v>
      </c>
      <c r="Y2" s="22">
        <v>200</v>
      </c>
      <c r="Z2">
        <v>1</v>
      </c>
      <c r="AA2" s="22">
        <v>219</v>
      </c>
      <c r="AB2">
        <v>1</v>
      </c>
      <c r="AC2" s="22">
        <v>230</v>
      </c>
      <c r="AD2">
        <v>1</v>
      </c>
      <c r="AE2" s="22">
        <v>239</v>
      </c>
      <c r="AF2">
        <v>1</v>
      </c>
    </row>
    <row r="3" spans="1:32" ht="18">
      <c r="A3" s="22">
        <v>8</v>
      </c>
      <c r="B3">
        <v>1</v>
      </c>
      <c r="C3" s="22">
        <v>24</v>
      </c>
      <c r="D3">
        <v>1</v>
      </c>
      <c r="E3" s="22">
        <v>51</v>
      </c>
      <c r="F3">
        <v>1</v>
      </c>
      <c r="G3" s="22">
        <v>63</v>
      </c>
      <c r="H3">
        <v>1</v>
      </c>
      <c r="I3" s="22">
        <v>73</v>
      </c>
      <c r="J3">
        <v>1</v>
      </c>
      <c r="K3" s="22">
        <v>81</v>
      </c>
      <c r="L3">
        <v>1</v>
      </c>
      <c r="M3" s="22">
        <v>94</v>
      </c>
      <c r="N3">
        <v>1</v>
      </c>
      <c r="O3" s="22">
        <v>117</v>
      </c>
      <c r="P3">
        <v>1</v>
      </c>
      <c r="Q3" s="22">
        <v>141</v>
      </c>
      <c r="R3">
        <v>1</v>
      </c>
      <c r="S3" s="22">
        <v>159</v>
      </c>
      <c r="T3">
        <v>1</v>
      </c>
      <c r="U3" s="22">
        <v>179</v>
      </c>
      <c r="V3">
        <v>1</v>
      </c>
      <c r="W3" s="22">
        <v>188</v>
      </c>
      <c r="X3">
        <v>1</v>
      </c>
      <c r="Y3" s="22">
        <v>203</v>
      </c>
      <c r="Z3">
        <v>1</v>
      </c>
      <c r="AA3" s="22">
        <v>223</v>
      </c>
      <c r="AB3">
        <v>1</v>
      </c>
      <c r="AC3" s="22">
        <v>232</v>
      </c>
      <c r="AD3">
        <v>1</v>
      </c>
      <c r="AE3" s="22">
        <v>241</v>
      </c>
      <c r="AF3">
        <v>1</v>
      </c>
    </row>
    <row r="4" spans="1:32" ht="18">
      <c r="A4" s="22">
        <v>10</v>
      </c>
      <c r="B4">
        <v>1</v>
      </c>
      <c r="C4" s="22">
        <v>27</v>
      </c>
      <c r="D4">
        <v>1</v>
      </c>
      <c r="E4" s="22">
        <v>54</v>
      </c>
      <c r="F4">
        <v>1</v>
      </c>
      <c r="G4" s="22">
        <v>65</v>
      </c>
      <c r="H4">
        <v>1</v>
      </c>
      <c r="I4" t="s">
        <v>1245</v>
      </c>
      <c r="J4">
        <f>SUM(J1:J3)</f>
        <v>3</v>
      </c>
      <c r="K4" s="22">
        <v>83</v>
      </c>
      <c r="L4">
        <v>1</v>
      </c>
      <c r="M4" s="22">
        <v>96</v>
      </c>
      <c r="N4">
        <v>1</v>
      </c>
      <c r="O4" s="22">
        <v>120</v>
      </c>
      <c r="P4">
        <v>1</v>
      </c>
      <c r="Q4" s="22">
        <v>144</v>
      </c>
      <c r="R4">
        <v>1</v>
      </c>
      <c r="S4" s="22">
        <v>162</v>
      </c>
      <c r="T4">
        <v>1</v>
      </c>
      <c r="U4" s="22">
        <v>181</v>
      </c>
      <c r="V4">
        <v>1</v>
      </c>
      <c r="W4" s="22">
        <v>192</v>
      </c>
      <c r="X4">
        <v>1</v>
      </c>
      <c r="Y4" s="22">
        <v>204</v>
      </c>
      <c r="Z4">
        <v>1</v>
      </c>
      <c r="AA4" s="22">
        <v>224</v>
      </c>
      <c r="AB4">
        <v>1</v>
      </c>
      <c r="AC4" s="22">
        <v>234</v>
      </c>
      <c r="AD4">
        <v>1</v>
      </c>
      <c r="AE4" s="22">
        <v>245</v>
      </c>
      <c r="AF4">
        <v>1</v>
      </c>
    </row>
    <row r="5" spans="1:32" ht="18">
      <c r="A5" s="22">
        <v>12</v>
      </c>
      <c r="B5">
        <v>1</v>
      </c>
      <c r="C5" s="22">
        <v>28</v>
      </c>
      <c r="D5">
        <v>1</v>
      </c>
      <c r="E5" s="22">
        <v>58</v>
      </c>
      <c r="F5">
        <v>1</v>
      </c>
      <c r="G5" s="22">
        <v>66</v>
      </c>
      <c r="H5">
        <v>1</v>
      </c>
      <c r="K5" s="22">
        <v>84</v>
      </c>
      <c r="L5">
        <v>1</v>
      </c>
      <c r="M5" s="22">
        <v>98</v>
      </c>
      <c r="N5">
        <v>1</v>
      </c>
      <c r="O5" s="22">
        <v>121</v>
      </c>
      <c r="P5">
        <v>1</v>
      </c>
      <c r="Q5" s="22">
        <v>146</v>
      </c>
      <c r="R5">
        <v>1</v>
      </c>
      <c r="S5" s="22">
        <v>165</v>
      </c>
      <c r="T5">
        <v>1</v>
      </c>
      <c r="U5" s="22">
        <v>182</v>
      </c>
      <c r="V5">
        <v>1</v>
      </c>
      <c r="W5" s="22">
        <v>194</v>
      </c>
      <c r="X5">
        <v>1</v>
      </c>
      <c r="Y5" s="22">
        <v>205</v>
      </c>
      <c r="Z5">
        <v>1</v>
      </c>
      <c r="AA5" s="22">
        <v>225</v>
      </c>
      <c r="AB5">
        <v>1</v>
      </c>
      <c r="AC5" t="s">
        <v>1252</v>
      </c>
      <c r="AD5">
        <f>SUM(AD1:AD4)</f>
        <v>4</v>
      </c>
      <c r="AE5" s="22">
        <v>246</v>
      </c>
      <c r="AF5">
        <v>1</v>
      </c>
    </row>
    <row r="6" spans="1:32" ht="18">
      <c r="A6" s="22">
        <v>13</v>
      </c>
      <c r="B6">
        <v>1</v>
      </c>
      <c r="C6" s="22">
        <v>29</v>
      </c>
      <c r="D6">
        <v>1</v>
      </c>
      <c r="E6" t="s">
        <v>1243</v>
      </c>
      <c r="F6">
        <f>SUM(F1:F5)</f>
        <v>5</v>
      </c>
      <c r="G6" t="s">
        <v>1244</v>
      </c>
      <c r="H6">
        <f>SUM(H1:H5)</f>
        <v>5</v>
      </c>
      <c r="K6" s="22">
        <v>86</v>
      </c>
      <c r="L6">
        <v>1</v>
      </c>
      <c r="M6" s="22">
        <v>105</v>
      </c>
      <c r="N6">
        <v>1</v>
      </c>
      <c r="O6" s="22">
        <v>123</v>
      </c>
      <c r="P6">
        <v>1</v>
      </c>
      <c r="Q6" s="22">
        <v>147</v>
      </c>
      <c r="R6">
        <v>1</v>
      </c>
      <c r="S6" s="22">
        <v>167</v>
      </c>
      <c r="T6">
        <v>1</v>
      </c>
      <c r="U6" s="22">
        <v>183</v>
      </c>
      <c r="V6">
        <v>1</v>
      </c>
      <c r="W6" s="22">
        <v>195</v>
      </c>
      <c r="X6">
        <v>1</v>
      </c>
      <c r="Y6" s="22">
        <v>206</v>
      </c>
      <c r="Z6">
        <v>1</v>
      </c>
      <c r="AA6" t="s">
        <v>1253</v>
      </c>
      <c r="AB6">
        <f>SUM(AB1:AB5)</f>
        <v>5</v>
      </c>
      <c r="AE6" t="s">
        <v>1251</v>
      </c>
      <c r="AF6">
        <f>SUM(AF1:AF5)</f>
        <v>5</v>
      </c>
    </row>
    <row r="7" spans="1:32" ht="18">
      <c r="A7" s="22">
        <v>15</v>
      </c>
      <c r="B7">
        <v>1</v>
      </c>
      <c r="C7" s="22">
        <v>30</v>
      </c>
      <c r="D7">
        <v>1</v>
      </c>
      <c r="K7" t="s">
        <v>1246</v>
      </c>
      <c r="L7">
        <f>SUM(L1:L6)</f>
        <v>6</v>
      </c>
      <c r="M7" s="22">
        <v>106</v>
      </c>
      <c r="N7">
        <v>1</v>
      </c>
      <c r="O7" s="22">
        <v>124</v>
      </c>
      <c r="P7">
        <v>1</v>
      </c>
      <c r="R7">
        <f>SUM(R1:R6)</f>
        <v>6</v>
      </c>
      <c r="S7" s="22">
        <v>169</v>
      </c>
      <c r="T7">
        <v>1</v>
      </c>
      <c r="U7" t="s">
        <v>1249</v>
      </c>
      <c r="V7">
        <f>SUM(V1:V6)</f>
        <v>6</v>
      </c>
      <c r="W7" t="s">
        <v>1248</v>
      </c>
      <c r="X7">
        <f>SUM(X1:X6)</f>
        <v>6</v>
      </c>
      <c r="Y7" t="s">
        <v>1250</v>
      </c>
      <c r="Z7">
        <f>SUM(Z1:Z6)</f>
        <v>6</v>
      </c>
    </row>
    <row r="8" spans="1:32" ht="18">
      <c r="A8" s="22">
        <v>16</v>
      </c>
      <c r="B8">
        <v>1</v>
      </c>
      <c r="C8" s="22">
        <v>31</v>
      </c>
      <c r="D8">
        <v>1</v>
      </c>
      <c r="M8" s="22">
        <v>108</v>
      </c>
      <c r="N8">
        <v>1</v>
      </c>
      <c r="P8">
        <f>SUM(P1:P7)</f>
        <v>7</v>
      </c>
      <c r="S8" s="22">
        <v>171</v>
      </c>
      <c r="T8">
        <v>1</v>
      </c>
    </row>
    <row r="9" spans="1:32" ht="18">
      <c r="A9" s="22">
        <v>20</v>
      </c>
      <c r="B9">
        <v>1</v>
      </c>
      <c r="C9" s="22">
        <v>33</v>
      </c>
      <c r="D9">
        <v>1</v>
      </c>
      <c r="M9" s="22">
        <v>109</v>
      </c>
      <c r="N9">
        <v>1</v>
      </c>
      <c r="S9" s="22">
        <v>172</v>
      </c>
      <c r="T9">
        <v>1</v>
      </c>
    </row>
    <row r="10" spans="1:32" ht="18">
      <c r="A10" t="s">
        <v>1241</v>
      </c>
      <c r="B10">
        <f>SUM(B1:B9)</f>
        <v>9</v>
      </c>
      <c r="C10" s="22">
        <v>36</v>
      </c>
      <c r="D10">
        <v>1</v>
      </c>
      <c r="M10" t="s">
        <v>1247</v>
      </c>
      <c r="N10">
        <f>SUM(N1:N9)</f>
        <v>9</v>
      </c>
      <c r="S10" s="22">
        <v>173</v>
      </c>
      <c r="T10">
        <v>1</v>
      </c>
    </row>
    <row r="11" spans="1:32" ht="18">
      <c r="C11" s="22">
        <v>37</v>
      </c>
      <c r="D11">
        <v>1</v>
      </c>
      <c r="T11">
        <f>SUM(T1:T10)</f>
        <v>10</v>
      </c>
    </row>
    <row r="12" spans="1:32">
      <c r="C12" t="s">
        <v>1242</v>
      </c>
      <c r="D12">
        <f>SUM(D1:D11)</f>
        <v>11</v>
      </c>
    </row>
    <row r="19" spans="19:19">
      <c r="S19" t="s">
        <v>1254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D3CBB3-D935-428F-89B9-A88765941C58}">
  <dimension ref="B1:F23"/>
  <sheetViews>
    <sheetView workbookViewId="0">
      <selection activeCell="B2" sqref="B2:F2"/>
    </sheetView>
  </sheetViews>
  <sheetFormatPr defaultRowHeight="21"/>
  <cols>
    <col min="1" max="1" width="9.33203125" style="131" customWidth="1"/>
    <col min="2" max="5" width="12.77734375" style="131" customWidth="1"/>
    <col min="6" max="6" width="18.77734375" style="131" customWidth="1"/>
    <col min="7" max="16384" width="8.88671875" style="131"/>
  </cols>
  <sheetData>
    <row r="1" spans="2:6" ht="23.4">
      <c r="B1" s="157" t="s">
        <v>1239</v>
      </c>
      <c r="C1" s="157"/>
      <c r="D1" s="157"/>
      <c r="E1" s="157"/>
      <c r="F1" s="157"/>
    </row>
    <row r="2" spans="2:6" ht="23.4">
      <c r="B2" s="157" t="s">
        <v>1254</v>
      </c>
      <c r="C2" s="157"/>
      <c r="D2" s="157"/>
      <c r="E2" s="157"/>
      <c r="F2" s="157"/>
    </row>
    <row r="3" spans="2:6" ht="12.6" customHeight="1"/>
    <row r="4" spans="2:6">
      <c r="B4" s="155" t="s">
        <v>1</v>
      </c>
      <c r="C4" s="155" t="s">
        <v>1237</v>
      </c>
      <c r="D4" s="155"/>
      <c r="E4" s="155" t="s">
        <v>1238</v>
      </c>
      <c r="F4" s="155" t="s">
        <v>11</v>
      </c>
    </row>
    <row r="5" spans="2:6" ht="21.6" thickBot="1">
      <c r="B5" s="155"/>
      <c r="C5" s="133" t="s">
        <v>1234</v>
      </c>
      <c r="D5" s="133" t="s">
        <v>1233</v>
      </c>
      <c r="E5" s="156"/>
      <c r="F5" s="155"/>
    </row>
    <row r="6" spans="2:6" ht="21.6" thickBot="1">
      <c r="B6" s="134">
        <v>1</v>
      </c>
      <c r="C6" s="134">
        <v>11</v>
      </c>
      <c r="D6" s="141">
        <v>9</v>
      </c>
      <c r="E6" s="140">
        <f>C6+D6</f>
        <v>20</v>
      </c>
      <c r="F6" s="143"/>
    </row>
    <row r="7" spans="2:6" ht="21.6" thickBot="1">
      <c r="B7" s="134">
        <v>2</v>
      </c>
      <c r="C7" s="134">
        <v>6</v>
      </c>
      <c r="D7" s="141">
        <v>11</v>
      </c>
      <c r="E7" s="140">
        <f>C7+D7</f>
        <v>17</v>
      </c>
      <c r="F7" s="143"/>
    </row>
    <row r="8" spans="2:6" ht="21.6" thickBot="1">
      <c r="B8" s="134">
        <v>3</v>
      </c>
      <c r="C8" s="134">
        <v>16</v>
      </c>
      <c r="D8" s="141">
        <v>5</v>
      </c>
      <c r="E8" s="140">
        <f>C8+D8</f>
        <v>21</v>
      </c>
      <c r="F8" s="143"/>
    </row>
    <row r="9" spans="2:6" ht="21.6" thickBot="1">
      <c r="B9" s="134">
        <v>4</v>
      </c>
      <c r="C9" s="134">
        <v>4</v>
      </c>
      <c r="D9" s="141">
        <v>5</v>
      </c>
      <c r="E9" s="140">
        <f>C9+D9</f>
        <v>9</v>
      </c>
      <c r="F9" s="143"/>
    </row>
    <row r="10" spans="2:6" ht="21.6" thickBot="1">
      <c r="B10" s="134">
        <v>5</v>
      </c>
      <c r="C10" s="134">
        <v>4</v>
      </c>
      <c r="D10" s="141">
        <v>3</v>
      </c>
      <c r="E10" s="140">
        <f>C10+D10</f>
        <v>7</v>
      </c>
      <c r="F10" s="143"/>
    </row>
    <row r="11" spans="2:6" ht="21.6" thickBot="1">
      <c r="B11" s="134">
        <v>6</v>
      </c>
      <c r="C11" s="134">
        <v>6</v>
      </c>
      <c r="D11" s="141">
        <v>6</v>
      </c>
      <c r="E11" s="140">
        <f t="shared" ref="E11:E22" si="0">C11+D11</f>
        <v>12</v>
      </c>
      <c r="F11" s="143"/>
    </row>
    <row r="12" spans="2:6" ht="21.6" thickBot="1">
      <c r="B12" s="134">
        <v>7</v>
      </c>
      <c r="C12" s="134">
        <v>14</v>
      </c>
      <c r="D12" s="141">
        <v>9</v>
      </c>
      <c r="E12" s="140">
        <f t="shared" si="0"/>
        <v>23</v>
      </c>
      <c r="F12" s="143"/>
    </row>
    <row r="13" spans="2:6" ht="21.6" thickBot="1">
      <c r="B13" s="134">
        <v>8</v>
      </c>
      <c r="C13" s="134">
        <v>10</v>
      </c>
      <c r="D13" s="141">
        <v>7</v>
      </c>
      <c r="E13" s="140">
        <f t="shared" si="0"/>
        <v>17</v>
      </c>
      <c r="F13" s="143"/>
    </row>
    <row r="14" spans="2:6" ht="21.6" thickBot="1">
      <c r="B14" s="134">
        <v>9</v>
      </c>
      <c r="C14" s="134">
        <v>16</v>
      </c>
      <c r="D14" s="141">
        <v>6</v>
      </c>
      <c r="E14" s="140">
        <f t="shared" si="0"/>
        <v>22</v>
      </c>
      <c r="F14" s="143"/>
    </row>
    <row r="15" spans="2:6" ht="21.6" thickBot="1">
      <c r="B15" s="134">
        <v>10</v>
      </c>
      <c r="C15" s="134">
        <v>16</v>
      </c>
      <c r="D15" s="141">
        <v>10</v>
      </c>
      <c r="E15" s="140">
        <f t="shared" si="0"/>
        <v>26</v>
      </c>
      <c r="F15" s="143"/>
    </row>
    <row r="16" spans="2:6" ht="21.6" thickBot="1">
      <c r="B16" s="134">
        <v>11</v>
      </c>
      <c r="C16" s="134">
        <v>4</v>
      </c>
      <c r="D16" s="141">
        <v>6</v>
      </c>
      <c r="E16" s="140">
        <f t="shared" si="0"/>
        <v>10</v>
      </c>
      <c r="F16" s="143"/>
    </row>
    <row r="17" spans="2:6" ht="21.6" thickBot="1">
      <c r="B17" s="134">
        <v>12</v>
      </c>
      <c r="C17" s="134">
        <v>7</v>
      </c>
      <c r="D17" s="141">
        <v>6</v>
      </c>
      <c r="E17" s="140">
        <f t="shared" si="0"/>
        <v>13</v>
      </c>
      <c r="F17" s="143"/>
    </row>
    <row r="18" spans="2:6" ht="21.6" thickBot="1">
      <c r="B18" s="134">
        <v>13</v>
      </c>
      <c r="C18" s="134">
        <v>7</v>
      </c>
      <c r="D18" s="141">
        <v>6</v>
      </c>
      <c r="E18" s="140">
        <f t="shared" si="0"/>
        <v>13</v>
      </c>
      <c r="F18" s="143"/>
    </row>
    <row r="19" spans="2:6" ht="21.6" thickBot="1">
      <c r="B19" s="134">
        <v>14</v>
      </c>
      <c r="C19" s="134">
        <v>11</v>
      </c>
      <c r="D19" s="141">
        <v>5</v>
      </c>
      <c r="E19" s="140">
        <f t="shared" si="0"/>
        <v>16</v>
      </c>
      <c r="F19" s="143"/>
    </row>
    <row r="20" spans="2:6" ht="21.6" thickBot="1">
      <c r="B20" s="134">
        <v>15</v>
      </c>
      <c r="C20" s="134">
        <v>5</v>
      </c>
      <c r="D20" s="141">
        <v>4</v>
      </c>
      <c r="E20" s="140">
        <f t="shared" si="0"/>
        <v>9</v>
      </c>
      <c r="F20" s="143"/>
    </row>
    <row r="21" spans="2:6" ht="21.6" thickBot="1">
      <c r="B21" s="138">
        <v>16</v>
      </c>
      <c r="C21" s="138">
        <v>6</v>
      </c>
      <c r="D21" s="142">
        <v>5</v>
      </c>
      <c r="E21" s="140">
        <f t="shared" si="0"/>
        <v>11</v>
      </c>
      <c r="F21" s="143"/>
    </row>
    <row r="22" spans="2:6" ht="21.6" thickBot="1">
      <c r="B22" s="139" t="s">
        <v>1240</v>
      </c>
      <c r="C22" s="139">
        <f>SUM(C6:C21)</f>
        <v>143</v>
      </c>
      <c r="D22" s="139">
        <f>SUM(D6:D21)</f>
        <v>103</v>
      </c>
      <c r="E22" s="139">
        <f t="shared" si="0"/>
        <v>246</v>
      </c>
      <c r="F22" s="137"/>
    </row>
    <row r="23" spans="2:6">
      <c r="C23" s="132"/>
      <c r="D23" s="132"/>
      <c r="E23" s="132"/>
    </row>
  </sheetData>
  <mergeCells count="6">
    <mergeCell ref="C4:D4"/>
    <mergeCell ref="B4:B5"/>
    <mergeCell ref="E4:E5"/>
    <mergeCell ref="F4:F5"/>
    <mergeCell ref="B1:F1"/>
    <mergeCell ref="B2:F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5</vt:i4>
      </vt:variant>
      <vt:variant>
        <vt:lpstr>ช่วงที่มีชื่อ</vt:lpstr>
      </vt:variant>
      <vt:variant>
        <vt:i4>1</vt:i4>
      </vt:variant>
    </vt:vector>
  </HeadingPairs>
  <TitlesOfParts>
    <vt:vector size="6" baseType="lpstr">
      <vt:lpstr>ชื่อคนพิการและประเภทความพิการ</vt:lpstr>
      <vt:lpstr>ยอด ชายหญิงพิการ</vt:lpstr>
      <vt:lpstr>ชาย แยกหมู่</vt:lpstr>
      <vt:lpstr>หญิง แยกหมู่</vt:lpstr>
      <vt:lpstr>แบบตาราง แยกเพศ</vt:lpstr>
      <vt:lpstr>ชื่อคนพิการและประเภทความพิการ!Print_Titles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2006-09-13T11:32:04Z</dcterms:created>
  <dcterms:modified xsi:type="dcterms:W3CDTF">2020-06-12T08:03:38Z</dcterms:modified>
</cp:coreProperties>
</file>