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8535" activeTab="0"/>
  </bookViews>
  <sheets>
    <sheet name="สรุปจำนวนโครงการ" sheetId="1" r:id="rId1"/>
  </sheets>
  <definedNames>
    <definedName name="_xlnm.Print_Area" localSheetId="0">'สรุปจำนวนโครงการ'!$A$1:$N$34</definedName>
  </definedNames>
  <calcPr fullCalcOnLoad="1"/>
</workbook>
</file>

<file path=xl/sharedStrings.xml><?xml version="1.0" encoding="utf-8"?>
<sst xmlns="http://schemas.openxmlformats.org/spreadsheetml/2006/main" count="101" uniqueCount="27">
  <si>
    <t>รวม</t>
  </si>
  <si>
    <t>รวมทั้งสิ้น</t>
  </si>
  <si>
    <t>ยุทธศาสตร์</t>
  </si>
  <si>
    <t>แผนการดำเนินงาน</t>
  </si>
  <si>
    <t>ประจำปี 2563</t>
  </si>
  <si>
    <t>จำนวน</t>
  </si>
  <si>
    <t>งบประมาณ</t>
  </si>
  <si>
    <t>กิจ</t>
  </si>
  <si>
    <t>กรรม</t>
  </si>
  <si>
    <t>การ</t>
  </si>
  <si>
    <t>โครง</t>
  </si>
  <si>
    <t>สรุปแผนงาน/โครงการ และงบประมาณ ตามแผนการดำเนินงาน ประจำปีงบประมาณ พ.ศ. 2563</t>
  </si>
  <si>
    <t>2.ยุทธศาสตร์การส่งเสริมการท่องเที่ยว</t>
  </si>
  <si>
    <t>1.ยุทธศาสตร์การพัฒนาโครงสร้างพื้นฐาน</t>
  </si>
  <si>
    <t>3.ยุทธศาสตร์การพัฒนาการศึกษาและส่งเสริมคุณภาพชีวิต</t>
  </si>
  <si>
    <t xml:space="preserve">4.ยุทธศาสตร์การอนุรักษ์และสืบสานศาสนา ศิลปวัฒนธรรม </t>
  </si>
  <si>
    <t>ประเพณี ภูมิปัญญาท้องถิ่นและปราชญ์ชาวบ้าน</t>
  </si>
  <si>
    <t>5.ยุทธศาสต์การเสริมสร้างสังคมเข้มแข็ง</t>
  </si>
  <si>
    <t>6.ยุทธศาสตร์การบริหารจัดการทรัพยากรธรรมชาติและ</t>
  </si>
  <si>
    <t>สิ่งแวดล้อมอย่างยั่งยืน</t>
  </si>
  <si>
    <t>7.ยุทธศาสตร์การสร้างธรรมาภิบาลและการบริหารกิจการ</t>
  </si>
  <si>
    <t>บ้านเมืองที่ดี</t>
  </si>
  <si>
    <t>(บาท)</t>
  </si>
  <si>
    <t xml:space="preserve"> -</t>
  </si>
  <si>
    <t>เพิ่มเติม (ฉบับที่ 2)</t>
  </si>
  <si>
    <t>เพิ่มเติม (ฉบับที่ 1)</t>
  </si>
  <si>
    <t>และที่เพิ่มเติมถึง (ฉบับที่ 2) ขององค์การบริหารงานส่วนตำบลทับกฤชใต้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</si>
</sst>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  <numFmt numFmtId="210" formatCode="#,##0.00_ ;\-#,##0.00\ "/>
    <numFmt numFmtId="211" formatCode="_-* #,##0.0_-;\-* #,##0.0_-;_-* &quot;-&quot;??_-;_-@_-"/>
    <numFmt numFmtId="212" formatCode="_-* #,##0_-;\-* #,##0_-;_-* &quot;-&quot;??_-;_-@_-"/>
    <numFmt numFmtId="213" formatCode="#,##0_ ;\-#,##0\ "/>
    <numFmt numFmtId="214" formatCode="#,##0.0_ ;\-#,##0.0\ "/>
    <numFmt numFmtId="215" formatCode="0.00_ ;\-0.00\ "/>
    <numFmt numFmtId="216" formatCode="0_ ;\-0\ "/>
    <numFmt numFmtId="217" formatCode="0.00_ ;[Red]\-0.00\ "/>
  </numFmts>
  <fonts count="43">
    <font>
      <sz val="14"/>
      <name val="Cordia New"/>
      <family val="0"/>
    </font>
    <font>
      <sz val="8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TH SarabunIT๙"/>
      <family val="2"/>
    </font>
    <font>
      <sz val="14"/>
      <name val="TH SarabunIT๙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4"/>
      <name val="Cordia New"/>
      <family val="2"/>
    </font>
    <font>
      <sz val="11"/>
      <color indexed="63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25" fillId="0" borderId="17" xfId="0" applyFont="1" applyBorder="1" applyAlignment="1">
      <alignment horizontal="center"/>
    </xf>
    <xf numFmtId="3" fontId="25" fillId="0" borderId="17" xfId="0" applyNumberFormat="1" applyFont="1" applyFill="1" applyBorder="1" applyAlignment="1">
      <alignment horizontal="center"/>
    </xf>
    <xf numFmtId="3" fontId="25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3" fontId="2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120" zoomScaleSheetLayoutView="120" zoomScalePageLayoutView="0" workbookViewId="0" topLeftCell="A1">
      <selection activeCell="D6" sqref="D6"/>
    </sheetView>
  </sheetViews>
  <sheetFormatPr defaultColWidth="9.140625" defaultRowHeight="21.75"/>
  <cols>
    <col min="1" max="1" width="41.421875" style="1" customWidth="1"/>
    <col min="2" max="2" width="8.140625" style="3" customWidth="1"/>
    <col min="3" max="3" width="6.7109375" style="3" customWidth="1"/>
    <col min="4" max="4" width="12.57421875" style="3" customWidth="1"/>
    <col min="5" max="5" width="7.00390625" style="3" customWidth="1"/>
    <col min="6" max="6" width="6.140625" style="2" customWidth="1"/>
    <col min="7" max="7" width="11.00390625" style="1" customWidth="1"/>
    <col min="8" max="8" width="7.57421875" style="1" customWidth="1"/>
    <col min="9" max="9" width="6.421875" style="1" customWidth="1"/>
    <col min="10" max="10" width="11.8515625" style="1" customWidth="1"/>
    <col min="11" max="12" width="9.140625" style="1" customWidth="1"/>
    <col min="13" max="13" width="12.00390625" style="1" customWidth="1"/>
    <col min="14" max="16384" width="9.140625" style="1" customWidth="1"/>
  </cols>
  <sheetData>
    <row r="1" spans="1:13" ht="22.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22.5">
      <c r="A2" s="11" t="s">
        <v>26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21">
      <c r="A3" s="17" t="s">
        <v>2</v>
      </c>
      <c r="B3" s="18" t="s">
        <v>3</v>
      </c>
      <c r="C3" s="19"/>
      <c r="D3" s="20"/>
      <c r="E3" s="18" t="s">
        <v>25</v>
      </c>
      <c r="F3" s="12"/>
      <c r="G3" s="13"/>
      <c r="H3" s="21" t="s">
        <v>24</v>
      </c>
      <c r="I3" s="12"/>
      <c r="J3" s="13"/>
      <c r="K3" s="21" t="s">
        <v>0</v>
      </c>
      <c r="L3" s="12"/>
      <c r="M3" s="13"/>
    </row>
    <row r="4" spans="1:13" ht="21">
      <c r="A4" s="8"/>
      <c r="B4" s="22" t="s">
        <v>4</v>
      </c>
      <c r="C4" s="15"/>
      <c r="D4" s="16"/>
      <c r="E4" s="14"/>
      <c r="F4" s="15"/>
      <c r="G4" s="16"/>
      <c r="H4" s="14"/>
      <c r="I4" s="15"/>
      <c r="J4" s="16"/>
      <c r="K4" s="14"/>
      <c r="L4" s="15"/>
      <c r="M4" s="16"/>
    </row>
    <row r="5" spans="1:13" ht="21">
      <c r="A5" s="8"/>
      <c r="B5" s="23" t="s">
        <v>5</v>
      </c>
      <c r="C5" s="24"/>
      <c r="D5" s="25" t="s">
        <v>6</v>
      </c>
      <c r="E5" s="23" t="s">
        <v>5</v>
      </c>
      <c r="F5" s="26"/>
      <c r="G5" s="25" t="s">
        <v>6</v>
      </c>
      <c r="H5" s="23" t="s">
        <v>5</v>
      </c>
      <c r="I5" s="26"/>
      <c r="J5" s="25" t="s">
        <v>6</v>
      </c>
      <c r="K5" s="23" t="s">
        <v>5</v>
      </c>
      <c r="L5" s="26"/>
      <c r="M5" s="25" t="s">
        <v>6</v>
      </c>
    </row>
    <row r="6" spans="1:13" ht="21">
      <c r="A6" s="8"/>
      <c r="B6" s="25" t="s">
        <v>10</v>
      </c>
      <c r="C6" s="25" t="s">
        <v>7</v>
      </c>
      <c r="D6" s="27" t="s">
        <v>22</v>
      </c>
      <c r="E6" s="25" t="s">
        <v>10</v>
      </c>
      <c r="F6" s="25" t="s">
        <v>7</v>
      </c>
      <c r="G6" s="27" t="s">
        <v>22</v>
      </c>
      <c r="H6" s="25" t="s">
        <v>10</v>
      </c>
      <c r="I6" s="25" t="s">
        <v>7</v>
      </c>
      <c r="J6" s="27" t="s">
        <v>22</v>
      </c>
      <c r="K6" s="25" t="s">
        <v>10</v>
      </c>
      <c r="L6" s="25" t="s">
        <v>7</v>
      </c>
      <c r="M6" s="27" t="s">
        <v>22</v>
      </c>
    </row>
    <row r="7" spans="1:13" ht="21">
      <c r="A7" s="9"/>
      <c r="B7" s="28" t="s">
        <v>9</v>
      </c>
      <c r="C7" s="28" t="s">
        <v>8</v>
      </c>
      <c r="D7" s="7"/>
      <c r="E7" s="28" t="s">
        <v>9</v>
      </c>
      <c r="F7" s="28" t="s">
        <v>8</v>
      </c>
      <c r="G7" s="28"/>
      <c r="H7" s="28" t="s">
        <v>9</v>
      </c>
      <c r="I7" s="28" t="s">
        <v>8</v>
      </c>
      <c r="J7" s="7"/>
      <c r="K7" s="28" t="s">
        <v>9</v>
      </c>
      <c r="L7" s="28" t="s">
        <v>8</v>
      </c>
      <c r="M7" s="7"/>
    </row>
    <row r="8" spans="1:13" ht="21">
      <c r="A8" s="29" t="s">
        <v>13</v>
      </c>
      <c r="B8" s="30">
        <v>8</v>
      </c>
      <c r="C8" s="30" t="s">
        <v>23</v>
      </c>
      <c r="D8" s="31">
        <v>2020000</v>
      </c>
      <c r="E8" s="30">
        <v>20</v>
      </c>
      <c r="F8" s="30" t="s">
        <v>23</v>
      </c>
      <c r="G8" s="32">
        <v>1737700</v>
      </c>
      <c r="H8" s="33">
        <v>15</v>
      </c>
      <c r="I8" s="30" t="s">
        <v>23</v>
      </c>
      <c r="J8" s="32">
        <v>480000</v>
      </c>
      <c r="K8" s="33">
        <f>SUM(B8+E8+H8)</f>
        <v>43</v>
      </c>
      <c r="L8" s="30" t="s">
        <v>23</v>
      </c>
      <c r="M8" s="32">
        <f>SUM(D8+G8+J8)</f>
        <v>4237700</v>
      </c>
    </row>
    <row r="9" spans="1:13" ht="21">
      <c r="A9" s="34"/>
      <c r="B9" s="35"/>
      <c r="C9" s="35"/>
      <c r="D9" s="36"/>
      <c r="E9" s="35"/>
      <c r="F9" s="35"/>
      <c r="G9" s="37"/>
      <c r="H9" s="38"/>
      <c r="I9" s="35"/>
      <c r="J9" s="37"/>
      <c r="K9" s="38"/>
      <c r="L9" s="35"/>
      <c r="M9" s="37"/>
    </row>
    <row r="10" spans="1:13" ht="21">
      <c r="A10" s="39" t="s">
        <v>12</v>
      </c>
      <c r="B10" s="40" t="s">
        <v>23</v>
      </c>
      <c r="C10" s="40" t="s">
        <v>23</v>
      </c>
      <c r="D10" s="41"/>
      <c r="E10" s="40" t="s">
        <v>23</v>
      </c>
      <c r="F10" s="40" t="s">
        <v>23</v>
      </c>
      <c r="G10" s="40" t="s">
        <v>23</v>
      </c>
      <c r="H10" s="40" t="s">
        <v>23</v>
      </c>
      <c r="I10" s="40" t="s">
        <v>23</v>
      </c>
      <c r="J10" s="40" t="s">
        <v>23</v>
      </c>
      <c r="K10" s="40" t="s">
        <v>23</v>
      </c>
      <c r="L10" s="40" t="s">
        <v>23</v>
      </c>
      <c r="M10" s="40" t="s">
        <v>23</v>
      </c>
    </row>
    <row r="11" spans="1:13" ht="21">
      <c r="A11" s="42"/>
      <c r="B11" s="35"/>
      <c r="C11" s="35"/>
      <c r="D11" s="36"/>
      <c r="E11" s="35"/>
      <c r="F11" s="35"/>
      <c r="G11" s="35"/>
      <c r="H11" s="52"/>
      <c r="I11" s="35"/>
      <c r="J11" s="54"/>
      <c r="K11" s="35"/>
      <c r="L11" s="35"/>
      <c r="M11" s="35"/>
    </row>
    <row r="12" spans="1:13" ht="21">
      <c r="A12" s="39" t="s">
        <v>14</v>
      </c>
      <c r="B12" s="40">
        <v>15</v>
      </c>
      <c r="C12" s="40" t="s">
        <v>23</v>
      </c>
      <c r="D12" s="41">
        <v>6706700</v>
      </c>
      <c r="E12" s="40" t="s">
        <v>23</v>
      </c>
      <c r="F12" s="40" t="s">
        <v>23</v>
      </c>
      <c r="G12" s="40" t="s">
        <v>23</v>
      </c>
      <c r="I12" s="49"/>
      <c r="K12" s="30">
        <f>SUM(B12)</f>
        <v>15</v>
      </c>
      <c r="L12" s="40" t="s">
        <v>23</v>
      </c>
      <c r="M12" s="41">
        <f>SUM(D12)</f>
        <v>6706700</v>
      </c>
    </row>
    <row r="13" spans="1:13" ht="21">
      <c r="A13" s="42"/>
      <c r="B13" s="35"/>
      <c r="C13" s="35"/>
      <c r="D13" s="36"/>
      <c r="E13" s="35"/>
      <c r="F13" s="35"/>
      <c r="G13" s="35"/>
      <c r="H13" s="53"/>
      <c r="I13" s="47"/>
      <c r="J13" s="55"/>
      <c r="K13" s="35"/>
      <c r="L13" s="35"/>
      <c r="M13" s="35"/>
    </row>
    <row r="14" spans="1:13" ht="21">
      <c r="A14" s="39" t="s">
        <v>15</v>
      </c>
      <c r="B14" s="40">
        <v>2</v>
      </c>
      <c r="C14" s="40" t="s">
        <v>23</v>
      </c>
      <c r="D14" s="41">
        <v>60000</v>
      </c>
      <c r="E14" s="40" t="s">
        <v>23</v>
      </c>
      <c r="F14" s="40" t="s">
        <v>23</v>
      </c>
      <c r="G14" s="40" t="s">
        <v>23</v>
      </c>
      <c r="H14" s="40" t="s">
        <v>23</v>
      </c>
      <c r="I14" s="40" t="s">
        <v>23</v>
      </c>
      <c r="J14" s="40" t="s">
        <v>23</v>
      </c>
      <c r="K14" s="40">
        <f>SUM(B14)</f>
        <v>2</v>
      </c>
      <c r="L14" s="40" t="s">
        <v>23</v>
      </c>
      <c r="M14" s="41">
        <f>SUM(D14)</f>
        <v>60000</v>
      </c>
    </row>
    <row r="15" spans="1:13" ht="21">
      <c r="A15" s="39" t="s">
        <v>16</v>
      </c>
      <c r="B15" s="40"/>
      <c r="C15" s="40"/>
      <c r="D15" s="41"/>
      <c r="E15" s="40"/>
      <c r="F15" s="40"/>
      <c r="G15" s="40"/>
      <c r="H15" s="49"/>
      <c r="I15" s="49"/>
      <c r="J15" s="49"/>
      <c r="K15" s="40"/>
      <c r="L15" s="40"/>
      <c r="M15" s="40"/>
    </row>
    <row r="16" spans="1:13" ht="21">
      <c r="A16" s="42"/>
      <c r="B16" s="35"/>
      <c r="C16" s="35"/>
      <c r="D16" s="36"/>
      <c r="E16" s="35"/>
      <c r="F16" s="35"/>
      <c r="G16" s="35"/>
      <c r="H16" s="47"/>
      <c r="I16" s="47"/>
      <c r="J16" s="47"/>
      <c r="K16" s="35"/>
      <c r="L16" s="35"/>
      <c r="M16" s="35"/>
    </row>
    <row r="17" spans="1:13" ht="21">
      <c r="A17" s="39" t="s">
        <v>17</v>
      </c>
      <c r="B17" s="40">
        <v>4</v>
      </c>
      <c r="C17" s="40" t="s">
        <v>23</v>
      </c>
      <c r="D17" s="41">
        <v>180000</v>
      </c>
      <c r="E17" s="40" t="s">
        <v>23</v>
      </c>
      <c r="F17" s="40" t="s">
        <v>23</v>
      </c>
      <c r="G17" s="40" t="s">
        <v>23</v>
      </c>
      <c r="H17" s="40" t="s">
        <v>23</v>
      </c>
      <c r="I17" s="40" t="s">
        <v>23</v>
      </c>
      <c r="J17" s="40" t="s">
        <v>23</v>
      </c>
      <c r="K17" s="40">
        <f>SUM(B17)</f>
        <v>4</v>
      </c>
      <c r="L17" s="40" t="s">
        <v>23</v>
      </c>
      <c r="M17" s="41">
        <f>SUM(D17)</f>
        <v>180000</v>
      </c>
    </row>
    <row r="18" spans="1:13" ht="21">
      <c r="A18" s="42"/>
      <c r="B18" s="35"/>
      <c r="C18" s="35"/>
      <c r="D18" s="36"/>
      <c r="E18" s="35"/>
      <c r="F18" s="35"/>
      <c r="G18" s="35"/>
      <c r="H18" s="47"/>
      <c r="I18" s="47"/>
      <c r="J18" s="47"/>
      <c r="K18" s="35"/>
      <c r="L18" s="35"/>
      <c r="M18" s="35"/>
    </row>
    <row r="19" spans="1:13" ht="21">
      <c r="A19" s="43" t="s">
        <v>18</v>
      </c>
      <c r="B19" s="40">
        <v>3</v>
      </c>
      <c r="C19" s="40" t="s">
        <v>23</v>
      </c>
      <c r="D19" s="41">
        <v>80000</v>
      </c>
      <c r="E19" s="40" t="s">
        <v>23</v>
      </c>
      <c r="F19" s="40" t="s">
        <v>23</v>
      </c>
      <c r="G19" s="40" t="s">
        <v>23</v>
      </c>
      <c r="H19" s="40" t="s">
        <v>23</v>
      </c>
      <c r="I19" s="40" t="s">
        <v>23</v>
      </c>
      <c r="J19" s="40" t="s">
        <v>23</v>
      </c>
      <c r="K19" s="40">
        <f>SUM(B19)</f>
        <v>3</v>
      </c>
      <c r="L19" s="40" t="s">
        <v>23</v>
      </c>
      <c r="M19" s="41">
        <f>SUM(D19)</f>
        <v>80000</v>
      </c>
    </row>
    <row r="20" spans="1:13" ht="21">
      <c r="A20" s="39" t="s">
        <v>19</v>
      </c>
      <c r="B20" s="40"/>
      <c r="C20" s="40"/>
      <c r="D20" s="41"/>
      <c r="E20" s="40"/>
      <c r="F20" s="40"/>
      <c r="G20" s="40"/>
      <c r="H20" s="49"/>
      <c r="I20" s="49"/>
      <c r="J20" s="49"/>
      <c r="K20" s="40"/>
      <c r="L20" s="40"/>
      <c r="M20" s="40"/>
    </row>
    <row r="21" spans="1:13" ht="21">
      <c r="A21" s="42"/>
      <c r="B21" s="35"/>
      <c r="C21" s="35"/>
      <c r="D21" s="36"/>
      <c r="E21" s="35"/>
      <c r="F21" s="35"/>
      <c r="G21" s="35"/>
      <c r="H21" s="47"/>
      <c r="I21" s="47"/>
      <c r="J21" s="47"/>
      <c r="K21" s="35"/>
      <c r="L21" s="35"/>
      <c r="M21" s="35"/>
    </row>
    <row r="22" spans="1:13" ht="21">
      <c r="A22" s="39" t="s">
        <v>20</v>
      </c>
      <c r="B22" s="40">
        <v>12</v>
      </c>
      <c r="C22" s="40" t="s">
        <v>23</v>
      </c>
      <c r="D22" s="41">
        <v>897300</v>
      </c>
      <c r="E22" s="40">
        <v>2</v>
      </c>
      <c r="F22" s="40" t="s">
        <v>23</v>
      </c>
      <c r="G22" s="40">
        <v>142000</v>
      </c>
      <c r="H22" s="40" t="s">
        <v>23</v>
      </c>
      <c r="I22" s="40" t="s">
        <v>23</v>
      </c>
      <c r="J22" s="40" t="s">
        <v>23</v>
      </c>
      <c r="K22" s="40">
        <f>SUM(B22+E22)</f>
        <v>14</v>
      </c>
      <c r="L22" s="40" t="s">
        <v>23</v>
      </c>
      <c r="M22" s="41">
        <f>SUM(D22+G22)</f>
        <v>1039300</v>
      </c>
    </row>
    <row r="23" spans="1:13" ht="21">
      <c r="A23" s="39" t="s">
        <v>21</v>
      </c>
      <c r="B23" s="40"/>
      <c r="C23" s="40"/>
      <c r="D23" s="51"/>
      <c r="E23" s="40"/>
      <c r="F23" s="40"/>
      <c r="G23" s="40"/>
      <c r="H23" s="35"/>
      <c r="I23" s="35"/>
      <c r="J23" s="35"/>
      <c r="K23" s="35"/>
      <c r="L23" s="40"/>
      <c r="M23" s="40"/>
    </row>
    <row r="24" spans="1:13" ht="21">
      <c r="A24" s="44" t="s">
        <v>1</v>
      </c>
      <c r="B24" s="25">
        <f>SUM(B8:B23)</f>
        <v>44</v>
      </c>
      <c r="C24" s="25" t="s">
        <v>23</v>
      </c>
      <c r="D24" s="45">
        <f>SUM(D8:D22)</f>
        <v>9944000</v>
      </c>
      <c r="E24" s="25">
        <v>22</v>
      </c>
      <c r="F24" s="25" t="s">
        <v>23</v>
      </c>
      <c r="G24" s="46">
        <v>1879700</v>
      </c>
      <c r="H24" s="27">
        <v>15</v>
      </c>
      <c r="I24" s="40" t="s">
        <v>23</v>
      </c>
      <c r="J24" s="50">
        <v>480000</v>
      </c>
      <c r="K24" s="44">
        <f>SUM(K8+K12+K14+K17+K19+K22)</f>
        <v>81</v>
      </c>
      <c r="L24" s="25" t="s">
        <v>23</v>
      </c>
      <c r="M24" s="45">
        <f>SUM(D24+G24+J24)</f>
        <v>12303700</v>
      </c>
    </row>
    <row r="25" spans="1:13" ht="21">
      <c r="A25" s="47"/>
      <c r="B25" s="48"/>
      <c r="C25" s="48"/>
      <c r="D25" s="48"/>
      <c r="E25" s="48"/>
      <c r="F25" s="7"/>
      <c r="G25" s="47"/>
      <c r="H25" s="42"/>
      <c r="I25" s="42"/>
      <c r="J25" s="42"/>
      <c r="K25" s="42"/>
      <c r="L25" s="42"/>
      <c r="M25" s="42"/>
    </row>
    <row r="26" spans="1:10" ht="21.75">
      <c r="A26" s="4"/>
      <c r="B26" s="5"/>
      <c r="C26" s="5"/>
      <c r="D26" s="5"/>
      <c r="E26" s="5"/>
      <c r="F26" s="6"/>
      <c r="G26" s="4"/>
      <c r="H26" s="4"/>
      <c r="I26" s="4"/>
      <c r="J26" s="4"/>
    </row>
  </sheetData>
  <sheetProtection/>
  <mergeCells count="12">
    <mergeCell ref="K3:M4"/>
    <mergeCell ref="K5:L5"/>
    <mergeCell ref="A1:M1"/>
    <mergeCell ref="A2:M2"/>
    <mergeCell ref="A3:A7"/>
    <mergeCell ref="B5:C5"/>
    <mergeCell ref="E5:F5"/>
    <mergeCell ref="H5:I5"/>
    <mergeCell ref="E3:G4"/>
    <mergeCell ref="H3:J4"/>
    <mergeCell ref="B3:D3"/>
    <mergeCell ref="B4:D4"/>
  </mergeCells>
  <printOptions/>
  <pageMargins left="0.5511811023622047" right="0.2755905511811024" top="0.7874015748031497" bottom="0.3937007874015748" header="0.3937007874015748" footer="0.1574803149606299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</dc:creator>
  <cp:keywords/>
  <dc:description/>
  <cp:lastModifiedBy>Mr.KKD</cp:lastModifiedBy>
  <cp:lastPrinted>2020-09-14T05:04:26Z</cp:lastPrinted>
  <dcterms:created xsi:type="dcterms:W3CDTF">2006-01-23T03:14:59Z</dcterms:created>
  <dcterms:modified xsi:type="dcterms:W3CDTF">2020-09-15T04:26:21Z</dcterms:modified>
  <cp:category/>
  <cp:version/>
  <cp:contentType/>
  <cp:contentStatus/>
</cp:coreProperties>
</file>